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definedNames>
    <definedName name="_xlnm._FilterDatabase" localSheetId="10" hidden="1">'2-8政府采购表'!$A$4:$I$89</definedName>
  </definedNames>
  <calcPr calcId="125725"/>
</workbook>
</file>

<file path=xl/calcChain.xml><?xml version="1.0" encoding="utf-8"?>
<calcChain xmlns="http://schemas.openxmlformats.org/spreadsheetml/2006/main">
  <c r="F7" i="8"/>
  <c r="G7"/>
  <c r="D7"/>
  <c r="D8"/>
  <c r="G8"/>
  <c r="F8"/>
  <c r="J6" i="7"/>
  <c r="J5" s="1"/>
  <c r="J7"/>
  <c r="H5" i="5"/>
  <c r="I5"/>
  <c r="J5"/>
  <c r="K5"/>
  <c r="L5"/>
  <c r="M5"/>
  <c r="G5"/>
  <c r="G6"/>
  <c r="G15"/>
  <c r="G16"/>
  <c r="G17"/>
  <c r="G18"/>
  <c r="G19"/>
  <c r="G20"/>
  <c r="G21"/>
  <c r="G22"/>
  <c r="G8"/>
  <c r="G9"/>
  <c r="G10"/>
  <c r="G11"/>
  <c r="G12"/>
  <c r="G13"/>
  <c r="G14"/>
  <c r="G7"/>
  <c r="H6"/>
  <c r="I6"/>
  <c r="J6"/>
  <c r="K6"/>
  <c r="L6"/>
  <c r="M6"/>
  <c r="D35" i="4"/>
  <c r="E35"/>
  <c r="I7" i="3"/>
  <c r="J7"/>
  <c r="K7"/>
  <c r="L7"/>
  <c r="N7"/>
  <c r="H7"/>
  <c r="H8"/>
  <c r="H11"/>
  <c r="H12"/>
  <c r="H13"/>
  <c r="H14"/>
  <c r="H15"/>
  <c r="H16"/>
  <c r="H17"/>
  <c r="H18"/>
  <c r="H19"/>
  <c r="H10"/>
  <c r="N8"/>
  <c r="L8"/>
  <c r="B18" i="1"/>
  <c r="D18"/>
  <c r="E18"/>
  <c r="D12"/>
  <c r="E12"/>
  <c r="I43" i="6"/>
  <c r="B13" i="1"/>
</calcChain>
</file>

<file path=xl/sharedStrings.xml><?xml version="1.0" encoding="utf-8"?>
<sst xmlns="http://schemas.openxmlformats.org/spreadsheetml/2006/main" count="1276" uniqueCount="373">
  <si>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</si>
  <si>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</si>
  <si>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</si>
  <si>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</si>
  <si>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</si>
  <si>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</si>
  <si>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</si>
  <si>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</si>
  <si>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</si>
  <si>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</si>
  <si>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</si>
  <si>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</si>
  <si>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</si>
  <si>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</si>
  <si>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</si>
  <si>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</si>
  <si>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</si>
  <si>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</si>
  <si>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</si>
  <si>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</si>
  <si>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</si>
  <si>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</si>
  <si>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</si>
  <si>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</si>
  <si>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</si>
  <si>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</si>
  <si>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</si>
  <si>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</si>
  <si>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</si>
  <si>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</si>
  <si>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</si>
  <si>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</si>
  <si>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</si>
  <si>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</si>
  <si>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</si>
  <si>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</si>
  <si>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</si>
  <si>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</si>
  <si>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</si>
  <si>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</si>
  <si>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</si>
  <si>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</si>
  <si>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</si>
  <si>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</si>
  <si>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</si>
  <si>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</si>
  <si>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</si>
  <si>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</si>
  <si>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</si>
  <si>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</si>
  <si>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</si>
  <si>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</si>
  <si>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</si>
  <si>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</si>
  <si>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</si>
  <si>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</si>
  <si>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</si>
  <si>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</si>
  <si>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</si>
  <si>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</si>
  <si>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</si>
  <si>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</si>
  <si>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</si>
  <si>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</si>
  <si>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</si>
  <si>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</si>
  <si>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</si>
  <si>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</si>
  <si>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</si>
  <si>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</si>
  <si>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31</t>
  </si>
  <si>
    <t>01</t>
  </si>
  <si>
    <t>101</t>
  </si>
  <si>
    <t>中共新乡市委办公室</t>
  </si>
  <si>
    <t>2013101  行政运行</t>
  </si>
  <si>
    <t>05</t>
  </si>
  <si>
    <t>2013105  专项业务</t>
  </si>
  <si>
    <t>99</t>
  </si>
  <si>
    <t>2013199  其他党委办公厅（室）及相关机构事务支出</t>
  </si>
  <si>
    <t>36</t>
  </si>
  <si>
    <t>2013601  行政运行</t>
  </si>
  <si>
    <t>2013699  其他共产党事务支出</t>
  </si>
  <si>
    <t>205</t>
  </si>
  <si>
    <t>08</t>
  </si>
  <si>
    <t>03</t>
  </si>
  <si>
    <t>2050803  培训支出</t>
  </si>
  <si>
    <t>208</t>
  </si>
  <si>
    <t>2080501  归口管理的行政单位离退休</t>
  </si>
  <si>
    <t>2080505  机关事业单位基本养老保险缴费支出</t>
  </si>
  <si>
    <t>2089901  其他社会保障和就业支出</t>
  </si>
  <si>
    <t>210</t>
  </si>
  <si>
    <t>11</t>
  </si>
  <si>
    <t>2101101  行政单位医疗</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</si>
  <si>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</si>
  <si>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</si>
  <si>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</si>
  <si>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</si>
  <si>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</si>
  <si>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</si>
  <si>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</si>
  <si>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</si>
  <si>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</si>
  <si>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</si>
  <si>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</si>
  <si>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</si>
  <si>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</si>
  <si>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</si>
  <si>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</si>
  <si>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</si>
  <si>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</si>
  <si>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</si>
  <si>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</si>
  <si>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</si>
  <si>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</si>
  <si>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</si>
  <si>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</si>
  <si>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</si>
  <si>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</si>
  <si>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</si>
  <si>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</si>
  <si>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</si>
  <si>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</si>
  <si>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</si>
  <si>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</si>
  <si>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</si>
  <si>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</si>
  <si>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</si>
  <si>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101001</t>
  </si>
  <si>
    <t>行政运行</t>
  </si>
  <si>
    <t>专项业务</t>
  </si>
  <si>
    <t>其他党委办公厅（室）及相关机构事务支出</t>
  </si>
  <si>
    <t>培训支出</t>
  </si>
  <si>
    <t>归口管理的行政单位离退休</t>
  </si>
  <si>
    <t>机关事业单位基本养老保险缴费支出</t>
  </si>
  <si>
    <t>其他社会保障和就业支出</t>
  </si>
  <si>
    <t>公务员医疗补助</t>
  </si>
  <si>
    <t>101002</t>
  </si>
  <si>
    <t>中共新乡市委党史研究室</t>
  </si>
  <si>
    <t>其他共产党事务支出</t>
  </si>
  <si>
    <t>行政单位医疗</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</si>
  <si>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</si>
  <si>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</si>
  <si>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</si>
  <si>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</si>
  <si>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</si>
  <si>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</si>
  <si>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</si>
  <si>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</si>
  <si>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</si>
  <si>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</si>
  <si>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</si>
  <si>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</si>
  <si>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</si>
  <si>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</si>
  <si>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</si>
  <si>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</si>
  <si>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</si>
  <si>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</si>
  <si>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</si>
  <si>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</si>
  <si>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</si>
  <si>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</si>
  <si>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</si>
  <si>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</si>
  <si>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</si>
  <si>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</si>
  <si>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</si>
  <si>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</si>
  <si>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</si>
  <si>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</si>
  <si>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</si>
  <si>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</si>
  <si>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</si>
  <si>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</si>
  <si>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</si>
  <si>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</si>
  <si>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</si>
  <si>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</si>
  <si>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</si>
  <si>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</si>
  <si>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</si>
  <si>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</si>
  <si>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</si>
  <si>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</si>
  <si>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</si>
  <si>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</si>
  <si>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</si>
  <si>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</si>
  <si>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</si>
  <si>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</si>
  <si>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</si>
  <si>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</si>
  <si>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</si>
  <si>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</si>
  <si>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</si>
  <si>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</si>
  <si>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</si>
  <si>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</si>
  <si>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</si>
  <si>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</si>
  <si>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</si>
  <si>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</si>
  <si>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</si>
  <si>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</si>
  <si>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</si>
  <si>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</si>
  <si>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</si>
  <si>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</si>
  <si>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</si>
  <si>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</si>
  <si>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</si>
  <si>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</si>
  <si>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</si>
  <si>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</si>
  <si>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</si>
  <si>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</si>
  <si>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</si>
  <si>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</si>
  <si>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</si>
  <si>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</si>
  <si>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</si>
  <si>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</si>
  <si>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</si>
  <si>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</si>
  <si>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</si>
  <si>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中共新乡市委办公室 小计</t>
  </si>
  <si>
    <t>党委信息工作经费</t>
  </si>
  <si>
    <t>项目主要包括中办信息直报点的建设工作、新乡市基层信息联络员制度的实施、全市党委系统信息工作人员业务培训指导、承办全市党委系统信息工作会议等。全年共需经费8万元。</t>
  </si>
  <si>
    <t>党委系统信息主渠道作用充分发挥，基层信息员制度运行正常，中办直报点运转正常，党委系统信息工作人员工作水平明显提高。</t>
  </si>
  <si>
    <t>党委督查工作经费</t>
  </si>
  <si>
    <t>项目主要用于市委督促检查工作领导小组日常工作，市贯彻执行中央八项规定精神联席会议办公室日常工作，市委会议、年度经济工作会议、重大项目、重点工作等市委决策事项的督查，市委主要领导批示查办，人民网网民留言办理，督查调研，人大代表建议和政协委员提案办理，党委决策部署绩效管理等工作的完成。</t>
  </si>
  <si>
    <t>确保全市党委督查工作顺利开展，抓好决策督查落实，推动重点工作到位，落实领导批示、关注事项，办结人民网网民留言、政协委员提案和人大代表建议，做好市贯彻执行中央八项规定精神联席会议办公室日常工作，抓好督查调研开展和信息报送，建立督查业务长效培训机制，持续提高督查队伍整体素质。</t>
  </si>
  <si>
    <t>安保队员学习及被装购置费用</t>
  </si>
  <si>
    <t>项目主要用于完成疏导行政办公大楼门前上访人群，维护行政办公大楼正常秩序，配合公安机关依法处置违法上访行为等工作。</t>
  </si>
  <si>
    <t>确保2017年市行政办公大楼秩序正常，不发生大规模群体性事件。安保队员经过学习能够熟悉基本的法律常识，具备协警的业务技能，在维护市行政办公大楼区域正常秩序的过程中能够有效履行职责。</t>
  </si>
  <si>
    <t>新乡市党政电子公文安全可靠应用标准化试点项目经费</t>
  </si>
  <si>
    <t>项目主要用于完成国家试点任务，包括电子公文处理系统、交换系统、标准件系统以及签章系统的开发使用及推广。信息网络软件系统购置维护50万元。</t>
  </si>
  <si>
    <t>统一电子公文标准，确保电子文件系统安全。保障各县（市、区）300个党政部门、市直各单位使用标准化软件。</t>
  </si>
  <si>
    <t>新乡市即时视频会商系统</t>
  </si>
  <si>
    <t>项目主要用于采购会商系统专用设备及相关集成服务。建设市、县、区一体化的限时视频会商系统，便于市领导开展紧急音视频会议，传达部署工作。</t>
  </si>
  <si>
    <t>满足我市各级领导开展紧急音视频会议、应急调度指挥、突发事件现场即时通讯等相关工作的需要，降低传统会议中被大量浪费的人力及时间成本。</t>
  </si>
  <si>
    <t>机要交通站工作经费</t>
  </si>
  <si>
    <t>《新乡工作》编辑经费</t>
  </si>
  <si>
    <t>项目主要用于2017年 《新乡工作》编辑、发放工作的完成。支出项目为1、印刷费:13.60万元，2、邮寄费:4.10万元。</t>
  </si>
  <si>
    <t>完成年度12期《新乡工作》的编辑、印刷和发放工作。通过刊物的印发，达到全面准确贯彻党的路线、方针和政策，加强对基层工作的指导，互相学习交流经验，促进新乡经济社会全面发展的目的。</t>
  </si>
  <si>
    <t>新乡市改革工作专项经费</t>
  </si>
  <si>
    <t>项目主要包括各类改革文件印刷、召开全面深化改革领导小组会议、全面深化改革工作总结会议、全市改革工作业务会议、全市改革工作考核费用、重点改革事项调研督察费用、外出学习考察费用等。</t>
  </si>
  <si>
    <t xml:space="preserve">   聚焦制约经济社会发展的突出障碍、群众反映强烈的突出问题，通过改革进一步激发经济社会发展活力、让群众有更多的获得感。</t>
  </si>
  <si>
    <t>关工委工作专项经费</t>
  </si>
  <si>
    <t>项目主要用于保障全市核心密码通信畅通。项目包含密码通信耗材费8万元；中央、省、市专项培训所产生的差旅费6万元；移动通信测试、使用、维修费，设备维修费6万元。共计20万元。</t>
  </si>
  <si>
    <t>培育青少年听党话、跟党走，把青少年培养成为社会主义合格建设者和可靠接班人。。</t>
  </si>
  <si>
    <t>新乡市党政专用通信二级网建设项目经费</t>
  </si>
  <si>
    <t>项目主要完成党政专用电话红网二级网，宽带红网二级网，二级网传输系统，信息通道加密系统的构建及配套设备设施建设。</t>
  </si>
  <si>
    <t>在本年度内建成开通市党政专用通信二级网。确保党政军团重要机关通信渠道安全保密便捷畅通，保证上情下达，下情上传渠道安全畅通；提升党政专网的安全防护水平。</t>
  </si>
  <si>
    <t>市关心下一代工作委员会招募人员工资</t>
  </si>
  <si>
    <t>项目用于关心下一代基金会3名招募工作人员的工资发放和保险缴纳，共计7.68万元。</t>
  </si>
  <si>
    <t>保证关心下一代基金会工作正常运转。</t>
  </si>
  <si>
    <t>关工委五老监管网吧补助</t>
  </si>
  <si>
    <t>项目主要用于我市关心下一代工作委员会在五老人员中招募自愿者，对网吧实施社会监督。</t>
  </si>
  <si>
    <t>加强对五老监管网吧工作的监督管理，避免出现未成年人进入和家长投诉的现象。</t>
  </si>
  <si>
    <t>修订《新乡市县以上领导同志电话号码簿》</t>
  </si>
  <si>
    <t>项目主要依据市直单位领导同志联系方式变动较大的实际，用于编排、印刷市委、市委办公室电话号码表和编发市委机关内部电话号码簿（表），满足各级领导和各地、各部门工作联系需要。印刷（大）号码薄2000本，刷印（小）号码簿5000本，印刷费10万元。</t>
  </si>
  <si>
    <t>经过修订《新乡市县以上领导同志电话号码簿》，能够满足各级领导和各地、各部门工作联系需要，为提高工作效率、保障工作顺利开展提供有力支持。</t>
  </si>
  <si>
    <t>新乡市电子政务内网线路租赁费</t>
  </si>
  <si>
    <t>项目主要用于支付新乡市电子政务内网专用线路租赁费用。保障市直各单位、各县(市、区）电子政务内网畅通。</t>
  </si>
  <si>
    <t>保障河南省电子政务内网新乡市市级网络的正常运转。实现涉密、非涉密信息文件的网络传输；减少纸质文件印制及文件传输车辆使用率，大幅提高工作效率。</t>
  </si>
  <si>
    <t>2017年的培训主要包括：浙江大学-新乡市委办公室领导干部“创新思维”专题研修班，21万元；安保队员培训班，5.43万元；保密干部管理培训班，4万元；保密干部技术培训班，6万元；新任保密干部培训班，5万元，共计41.43万元。</t>
  </si>
  <si>
    <t>参加培训人员通过培训学习，切实提高业务知识理论水平，提高工作能力和工作效率，保障办公室的工作更加高效开展。</t>
  </si>
  <si>
    <t>党史资料编印费</t>
  </si>
  <si>
    <t>完善党史网站；继续办好《新乡党史》季刊 ，出版《中共新乡历史大事年编2015》、《新乡改革开放以来重要文件选编2003-2012》、《2017年新乡党史界学术论文汇编》、《新乡乡镇企业发展实录》；加强党史队伍建设，培训党史干部，提升党史工作者素养，实施人才基础工程。</t>
  </si>
  <si>
    <t>继续办好《新乡党史》季刊，办成高质量的期刊，宣传新乡党史的阵地，具有可读性、教育性、宣传性的刊物；编写出版《2017年新乡党史界学术论文汇编》，《新乡乡镇企业发展实录》，《新乡改革开放以来重要文件选编2003-2012》，《中共新乡历史大事年编2015》；召开理论研讨会、党史知识竞赛、图片展览等；加强党史队伍建设，培训党史干部，提升党史工作者素养，实施人才基础工程。</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</si>
  <si>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</si>
  <si>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</si>
  <si>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</si>
  <si>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</si>
  <si>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</si>
  <si>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</si>
  <si>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</si>
  <si>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</si>
  <si>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</si>
  <si>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</si>
  <si>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</si>
  <si>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</si>
  <si>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</si>
  <si>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</si>
  <si>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</si>
  <si>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</si>
  <si>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</si>
  <si>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</si>
  <si>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</si>
  <si>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</si>
  <si>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视频会议系统设备</t>
  </si>
  <si>
    <t>是</t>
  </si>
  <si>
    <t>公开招标</t>
  </si>
  <si>
    <t>15</t>
  </si>
  <si>
    <t>11.76</t>
  </si>
  <si>
    <t>2.2</t>
  </si>
  <si>
    <t>台式计算机</t>
  </si>
  <si>
    <t>协议供货、定点采购</t>
  </si>
  <si>
    <t>10</t>
  </si>
  <si>
    <t>0.22</t>
  </si>
  <si>
    <t>0.11</t>
  </si>
  <si>
    <t>印刷服务</t>
  </si>
  <si>
    <t>否</t>
  </si>
  <si>
    <t>19.5</t>
  </si>
  <si>
    <t>3.12</t>
  </si>
  <si>
    <t>家具用具</t>
  </si>
  <si>
    <t>0.52</t>
  </si>
  <si>
    <t>0.5</t>
  </si>
  <si>
    <t>便携式计算机</t>
  </si>
  <si>
    <t>2</t>
  </si>
  <si>
    <t>0.14</t>
  </si>
  <si>
    <t>1.86</t>
  </si>
  <si>
    <t>3</t>
  </si>
  <si>
    <t>35.55</t>
  </si>
  <si>
    <t>0.32</t>
  </si>
  <si>
    <t>碎纸机</t>
  </si>
  <si>
    <t>3.5</t>
  </si>
  <si>
    <t>照相摄像器材</t>
  </si>
  <si>
    <t>1.4</t>
  </si>
  <si>
    <t>4</t>
  </si>
  <si>
    <t>1.44</t>
  </si>
  <si>
    <t>0.6</t>
  </si>
  <si>
    <t>装修、拆除、修缮工程</t>
  </si>
  <si>
    <t>15.4</t>
  </si>
  <si>
    <t>16.78</t>
  </si>
  <si>
    <t>0.36</t>
  </si>
  <si>
    <t>0.34</t>
  </si>
  <si>
    <t>0.72</t>
  </si>
  <si>
    <t>1</t>
  </si>
  <si>
    <t>0.8</t>
  </si>
  <si>
    <t>9.76</t>
  </si>
  <si>
    <t>多功能一体机</t>
  </si>
  <si>
    <t>4.2</t>
  </si>
  <si>
    <t>3.1</t>
  </si>
  <si>
    <t>0.07</t>
  </si>
  <si>
    <t>0.12</t>
  </si>
  <si>
    <t>复印机</t>
  </si>
  <si>
    <t>5</t>
  </si>
  <si>
    <t>计算机网络设备</t>
  </si>
  <si>
    <t>0.64</t>
  </si>
  <si>
    <t>4.8</t>
  </si>
  <si>
    <t>空气机</t>
  </si>
  <si>
    <t>1.05</t>
  </si>
  <si>
    <t>0.9</t>
  </si>
  <si>
    <t>2.5</t>
  </si>
  <si>
    <t>3.2</t>
  </si>
  <si>
    <t>7</t>
  </si>
  <si>
    <t>81.88</t>
  </si>
  <si>
    <t>20</t>
  </si>
  <si>
    <t>0.7</t>
  </si>
  <si>
    <t>电视设备</t>
  </si>
  <si>
    <t>1.2</t>
  </si>
  <si>
    <t>0.24</t>
  </si>
  <si>
    <t>8.65</t>
  </si>
  <si>
    <t>0.4</t>
  </si>
  <si>
    <t>0.76</t>
  </si>
  <si>
    <t>制服</t>
  </si>
  <si>
    <t>2.6</t>
  </si>
  <si>
    <t>打印设备</t>
  </si>
  <si>
    <t>0.46</t>
  </si>
  <si>
    <t>1.8</t>
  </si>
  <si>
    <t>1.38</t>
  </si>
  <si>
    <t>扫描仪</t>
  </si>
  <si>
    <t>0.45</t>
  </si>
  <si>
    <t>28.1</t>
  </si>
  <si>
    <t>1.5</t>
  </si>
  <si>
    <t>0.35</t>
  </si>
  <si>
    <t>5.5</t>
  </si>
  <si>
    <t>服务类</t>
  </si>
  <si>
    <t>0.2</t>
  </si>
  <si>
    <t>16</t>
  </si>
  <si>
    <t>货物类</t>
  </si>
</sst>
</file>

<file path=xl/styles.xml><?xml version="1.0" encoding="utf-8"?>
<styleSheet xmlns="http://schemas.openxmlformats.org/spreadsheetml/2006/main">
  <numFmts count="3">
    <numFmt numFmtId="176" formatCode="#,##0.0_ "/>
    <numFmt numFmtId="177" formatCode="#,##0.00_ "/>
    <numFmt numFmtId="178" formatCode="0.00_ "/>
  </numFmts>
  <fonts count="24">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family val="2"/>
      <charset val="134"/>
    </font>
    <font>
      <sz val="9"/>
      <color rgb="FF000000"/>
      <name val="微软雅黑"/>
      <family val="34"/>
      <charset val="134"/>
    </font>
    <font>
      <sz val="12"/>
      <color rgb="FF000000"/>
      <name val="宋体"/>
      <family val="3"/>
      <charset val="134"/>
    </font>
    <font>
      <sz val="10"/>
      <color rgb="FF000000"/>
      <name val="宋体"/>
      <family val="3"/>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
      <sz val="22"/>
      <name val="黑体"/>
      <family val="3"/>
      <charset val="134"/>
    </font>
    <font>
      <sz val="12"/>
      <name val="宋体"/>
      <family val="3"/>
      <charset val="134"/>
    </font>
    <font>
      <sz val="18"/>
      <name val="宋体"/>
      <family val="2"/>
      <charset val="134"/>
    </font>
    <font>
      <sz val="18"/>
      <name val="宋体"/>
      <family val="3"/>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5">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1">
    <xf numFmtId="0" fontId="0" fillId="0" borderId="0">
      <alignment vertical="center"/>
    </xf>
  </cellStyleXfs>
  <cellXfs count="166">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19"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9" fillId="0" borderId="3" xfId="0" applyFont="1" applyBorder="1" applyAlignment="1">
      <alignment horizontal="left" vertical="center" wrapText="1"/>
    </xf>
    <xf numFmtId="0" fontId="9" fillId="0" borderId="0" xfId="0" applyFont="1" applyAlignment="1">
      <alignment horizontal="left" vertical="center" wrapText="1"/>
    </xf>
    <xf numFmtId="0" fontId="9" fillId="0" borderId="4" xfId="0" applyFont="1" applyBorder="1" applyAlignment="1">
      <alignment horizontal="left" vertical="center" wrapText="1"/>
    </xf>
    <xf numFmtId="0" fontId="10" fillId="0" borderId="4" xfId="0" applyFont="1" applyBorder="1" applyAlignment="1">
      <alignment horizontal="left" vertical="center" wrapText="1"/>
    </xf>
    <xf numFmtId="0" fontId="10" fillId="0" borderId="8" xfId="0" applyFont="1" applyBorder="1" applyAlignment="1">
      <alignment horizontal="center" wrapText="1"/>
    </xf>
    <xf numFmtId="0" fontId="9" fillId="0" borderId="8" xfId="0" applyFont="1" applyBorder="1" applyAlignment="1">
      <alignment horizontal="left" vertical="center" wrapText="1"/>
    </xf>
    <xf numFmtId="0" fontId="9" fillId="0" borderId="8" xfId="0" applyFont="1" applyBorder="1" applyAlignment="1">
      <alignment horizontal="center" wrapText="1"/>
    </xf>
    <xf numFmtId="0" fontId="9" fillId="0" borderId="8" xfId="0" applyFont="1" applyBorder="1" applyAlignment="1">
      <alignment horizontal="left" wrapText="1"/>
    </xf>
    <xf numFmtId="0" fontId="9" fillId="0" borderId="8" xfId="0" applyFont="1" applyBorder="1" applyAlignment="1">
      <alignment horizontal="center" vertical="center" wrapText="1"/>
    </xf>
    <xf numFmtId="2" fontId="9" fillId="0" borderId="8" xfId="0" applyNumberFormat="1" applyFont="1" applyBorder="1" applyAlignment="1">
      <alignment horizontal="right" vertical="center" wrapText="1"/>
    </xf>
    <xf numFmtId="0" fontId="10" fillId="0" borderId="8" xfId="0" applyFont="1" applyBorder="1" applyAlignment="1">
      <alignment horizontal="left" vertical="center" wrapText="1"/>
    </xf>
    <xf numFmtId="1" fontId="9" fillId="0" borderId="8" xfId="0" applyNumberFormat="1" applyFont="1" applyBorder="1" applyAlignment="1">
      <alignment horizontal="left" vertical="center" wrapText="1"/>
    </xf>
    <xf numFmtId="4" fontId="9" fillId="0" borderId="8" xfId="0" applyNumberFormat="1" applyFont="1" applyBorder="1" applyAlignment="1">
      <alignment horizontal="right" vertical="center" wrapText="1"/>
    </xf>
    <xf numFmtId="0" fontId="10" fillId="0" borderId="8" xfId="0" applyFont="1" applyBorder="1" applyAlignment="1">
      <alignment horizontal="left" vertical="center" wrapText="1" indent="2"/>
    </xf>
    <xf numFmtId="0" fontId="9" fillId="0" borderId="10" xfId="0" applyFont="1" applyBorder="1" applyAlignment="1">
      <alignment horizontal="left" vertical="center" wrapText="1"/>
    </xf>
    <xf numFmtId="0" fontId="10" fillId="0" borderId="10" xfId="0" applyFont="1" applyBorder="1" applyAlignment="1">
      <alignment horizontal="left" vertical="center" wrapText="1"/>
    </xf>
    <xf numFmtId="0" fontId="4" fillId="0" borderId="4"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5" fillId="0" borderId="8" xfId="0" applyNumberFormat="1"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righ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7" fillId="0" borderId="8" xfId="0" applyFont="1" applyBorder="1" applyAlignment="1">
      <alignment horizontal="left" vertical="center" wrapText="1" indent="2"/>
    </xf>
    <xf numFmtId="0" fontId="17" fillId="0" borderId="8" xfId="0" applyFont="1" applyBorder="1" applyAlignment="1">
      <alignment horizontal="left" vertical="center" wrapText="1"/>
    </xf>
    <xf numFmtId="0" fontId="17" fillId="0" borderId="8" xfId="0" applyFont="1" applyBorder="1" applyAlignment="1">
      <alignment horizontal="center" vertical="center" wrapText="1"/>
    </xf>
    <xf numFmtId="0" fontId="18" fillId="0" borderId="8" xfId="0"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left" vertical="center" wrapText="1"/>
    </xf>
    <xf numFmtId="177" fontId="0" fillId="0" borderId="0" xfId="0" applyNumberFormat="1">
      <alignment vertical="center"/>
    </xf>
    <xf numFmtId="4" fontId="2" fillId="0" borderId="0" xfId="0" applyNumberFormat="1" applyFont="1" applyBorder="1" applyAlignment="1">
      <alignment horizontal="right" vertical="center" wrapText="1"/>
    </xf>
    <xf numFmtId="178" fontId="13" fillId="0" borderId="8" xfId="0" applyNumberFormat="1" applyFont="1" applyBorder="1" applyAlignment="1">
      <alignment horizontal="left" vertical="center" wrapText="1"/>
    </xf>
    <xf numFmtId="178" fontId="13" fillId="0" borderId="4" xfId="0" applyNumberFormat="1" applyFont="1" applyBorder="1" applyAlignment="1">
      <alignment horizontal="left" vertical="center" wrapText="1"/>
    </xf>
    <xf numFmtId="178" fontId="13" fillId="0" borderId="10" xfId="0" applyNumberFormat="1" applyFont="1" applyBorder="1" applyAlignment="1">
      <alignment horizontal="left" vertical="center" wrapText="1"/>
    </xf>
    <xf numFmtId="178" fontId="0" fillId="0" borderId="0" xfId="0" applyNumberFormat="1">
      <alignment vertical="center"/>
    </xf>
    <xf numFmtId="0" fontId="13" fillId="0" borderId="8" xfId="0" applyFont="1" applyBorder="1" applyAlignment="1">
      <alignment horizontal="left" vertical="center" wrapText="1"/>
    </xf>
    <xf numFmtId="4" fontId="2" fillId="0" borderId="9" xfId="0" applyNumberFormat="1" applyFont="1" applyBorder="1" applyAlignment="1">
      <alignment horizontal="righ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4" fontId="2" fillId="0" borderId="13" xfId="0" applyNumberFormat="1" applyFont="1" applyBorder="1" applyAlignment="1">
      <alignment horizontal="left"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3"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4" fontId="4"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10" fillId="0" borderId="8" xfId="0" applyFont="1" applyBorder="1" applyAlignment="1">
      <alignment horizontal="center" vertical="center" wrapText="1"/>
    </xf>
    <xf numFmtId="0" fontId="10" fillId="0" borderId="8" xfId="0" applyFont="1" applyBorder="1" applyAlignment="1">
      <alignment horizontal="left" wrapText="1"/>
    </xf>
    <xf numFmtId="0" fontId="10" fillId="0" borderId="8" xfId="0" applyFont="1" applyBorder="1" applyAlignment="1">
      <alignment horizontal="center" wrapText="1"/>
    </xf>
    <xf numFmtId="0" fontId="9" fillId="0" borderId="8" xfId="0" applyFont="1" applyBorder="1" applyAlignment="1">
      <alignment horizontal="left" vertical="center" wrapText="1"/>
    </xf>
    <xf numFmtId="0" fontId="11" fillId="0" borderId="8"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4" fillId="0" borderId="8" xfId="0" applyFont="1" applyBorder="1" applyAlignment="1">
      <alignment horizontal="center" vertical="center" wrapText="1"/>
    </xf>
    <xf numFmtId="0" fontId="13" fillId="0" borderId="8"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3" fillId="0" borderId="8" xfId="0" applyFont="1" applyBorder="1" applyAlignment="1">
      <alignment horizontal="left" vertical="center" wrapText="1"/>
    </xf>
    <xf numFmtId="0" fontId="18" fillId="0" borderId="8" xfId="0" applyFont="1" applyBorder="1" applyAlignment="1">
      <alignment horizontal="center" vertical="center" wrapText="1"/>
    </xf>
    <xf numFmtId="178" fontId="13" fillId="0" borderId="3" xfId="0" applyNumberFormat="1" applyFont="1" applyBorder="1" applyAlignment="1">
      <alignment horizontal="left" vertical="center" wrapText="1"/>
    </xf>
    <xf numFmtId="178" fontId="18" fillId="0" borderId="8" xfId="0" applyNumberFormat="1" applyFont="1" applyBorder="1" applyAlignment="1">
      <alignment horizontal="center" vertical="center" wrapText="1"/>
    </xf>
    <xf numFmtId="178" fontId="13" fillId="0" borderId="8" xfId="0" applyNumberFormat="1"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1:M27"/>
  <sheetViews>
    <sheetView showGridLines="0" tabSelected="1" workbookViewId="0">
      <selection activeCell="N18" sqref="N18"/>
    </sheetView>
  </sheetViews>
  <sheetFormatPr defaultRowHeight="13.5"/>
  <cols>
    <col min="1" max="1" width="37.75" customWidth="1"/>
    <col min="2" max="2" width="16.25" customWidth="1"/>
    <col min="3" max="3" width="21.625" customWidth="1"/>
    <col min="4" max="4" width="8.875" customWidth="1"/>
    <col min="5" max="5" width="8.375" customWidth="1"/>
    <col min="6" max="6" width="9.125" customWidth="1"/>
    <col min="7" max="7" width="8.5" customWidth="1"/>
    <col min="8" max="13" width="6.875" customWidth="1"/>
  </cols>
  <sheetData>
    <row r="1" spans="1:13" ht="37.5" customHeight="1">
      <c r="A1" s="101" t="s">
        <v>0</v>
      </c>
      <c r="B1" s="102"/>
      <c r="C1" s="102"/>
      <c r="D1" s="102"/>
      <c r="E1" s="102"/>
      <c r="F1" s="102"/>
      <c r="G1" s="102"/>
      <c r="H1" s="102"/>
      <c r="I1" s="102"/>
      <c r="J1" s="102"/>
      <c r="K1" s="102"/>
      <c r="L1" s="103"/>
      <c r="M1" s="1"/>
    </row>
    <row r="2" spans="1:13" ht="15" customHeight="1">
      <c r="A2" s="2"/>
      <c r="B2" s="3"/>
      <c r="C2" s="3"/>
      <c r="D2" s="3"/>
      <c r="E2" s="3"/>
      <c r="F2" s="3"/>
      <c r="G2" s="4"/>
      <c r="H2" s="4"/>
      <c r="I2" s="4"/>
      <c r="J2" s="104" t="s">
        <v>1</v>
      </c>
      <c r="K2" s="105"/>
      <c r="L2" s="106"/>
      <c r="M2" s="1"/>
    </row>
    <row r="3" spans="1:13" ht="18" customHeight="1">
      <c r="A3" s="107" t="s">
        <v>2</v>
      </c>
      <c r="B3" s="108"/>
      <c r="C3" s="107" t="s">
        <v>3</v>
      </c>
      <c r="D3" s="108"/>
      <c r="E3" s="108"/>
      <c r="F3" s="108"/>
      <c r="G3" s="108"/>
      <c r="H3" s="108"/>
      <c r="I3" s="108"/>
      <c r="J3" s="108"/>
      <c r="K3" s="108"/>
      <c r="L3" s="108"/>
      <c r="M3" s="7"/>
    </row>
    <row r="4" spans="1:13" ht="18" customHeight="1">
      <c r="A4" s="107" t="s">
        <v>4</v>
      </c>
      <c r="B4" s="107" t="s">
        <v>5</v>
      </c>
      <c r="C4" s="107" t="s">
        <v>4</v>
      </c>
      <c r="D4" s="107" t="s">
        <v>5</v>
      </c>
      <c r="E4" s="108"/>
      <c r="F4" s="108"/>
      <c r="G4" s="108"/>
      <c r="H4" s="108"/>
      <c r="I4" s="108"/>
      <c r="J4" s="108"/>
      <c r="K4" s="108"/>
      <c r="L4" s="108"/>
      <c r="M4" s="7"/>
    </row>
    <row r="5" spans="1:13" ht="45.75" customHeight="1">
      <c r="A5" s="108"/>
      <c r="B5" s="108"/>
      <c r="C5" s="108"/>
      <c r="D5" s="107" t="s">
        <v>6</v>
      </c>
      <c r="E5" s="107" t="s">
        <v>7</v>
      </c>
      <c r="F5" s="107" t="s">
        <v>8</v>
      </c>
      <c r="G5" s="107" t="s">
        <v>9</v>
      </c>
      <c r="H5" s="107" t="s">
        <v>10</v>
      </c>
      <c r="I5" s="107" t="s">
        <v>11</v>
      </c>
      <c r="J5" s="107" t="s">
        <v>12</v>
      </c>
      <c r="K5" s="107" t="s">
        <v>13</v>
      </c>
      <c r="L5" s="107" t="s">
        <v>14</v>
      </c>
      <c r="M5" s="7"/>
    </row>
    <row r="6" spans="1:13" ht="23.25" customHeight="1">
      <c r="A6" s="108"/>
      <c r="B6" s="108"/>
      <c r="C6" s="108"/>
      <c r="D6" s="108"/>
      <c r="E6" s="109"/>
      <c r="F6" s="109"/>
      <c r="G6" s="109"/>
      <c r="H6" s="109"/>
      <c r="I6" s="109"/>
      <c r="J6" s="109"/>
      <c r="K6" s="109"/>
      <c r="L6" s="109"/>
      <c r="M6" s="7"/>
    </row>
    <row r="7" spans="1:13" ht="22.5" customHeight="1">
      <c r="A7" s="9" t="s">
        <v>15</v>
      </c>
      <c r="B7" s="10">
        <v>2892.89</v>
      </c>
      <c r="C7" s="9" t="s">
        <v>16</v>
      </c>
      <c r="D7" s="10">
        <v>2118.21</v>
      </c>
      <c r="E7" s="10">
        <v>2118.21</v>
      </c>
      <c r="F7" s="10"/>
      <c r="G7" s="10"/>
      <c r="H7" s="10"/>
      <c r="I7" s="10"/>
      <c r="J7" s="10"/>
      <c r="K7" s="10"/>
      <c r="L7" s="10"/>
      <c r="M7" s="7"/>
    </row>
    <row r="8" spans="1:13" ht="22.5" customHeight="1">
      <c r="A8" s="9" t="s">
        <v>17</v>
      </c>
      <c r="B8" s="10"/>
      <c r="C8" s="9" t="s">
        <v>18</v>
      </c>
      <c r="D8" s="10">
        <v>1241.93</v>
      </c>
      <c r="E8" s="10">
        <v>1241.93</v>
      </c>
      <c r="F8" s="10"/>
      <c r="G8" s="10"/>
      <c r="H8" s="10"/>
      <c r="I8" s="10"/>
      <c r="J8" s="10"/>
      <c r="K8" s="10"/>
      <c r="L8" s="10"/>
      <c r="M8" s="7"/>
    </row>
    <row r="9" spans="1:13" ht="22.5" customHeight="1">
      <c r="A9" s="9" t="s">
        <v>19</v>
      </c>
      <c r="B9" s="10"/>
      <c r="C9" s="9" t="s">
        <v>20</v>
      </c>
      <c r="D9" s="10">
        <v>587.77</v>
      </c>
      <c r="E9" s="10">
        <v>587.77</v>
      </c>
      <c r="F9" s="10"/>
      <c r="G9" s="10"/>
      <c r="H9" s="10"/>
      <c r="I9" s="10"/>
      <c r="J9" s="10"/>
      <c r="K9" s="10"/>
      <c r="L9" s="10"/>
      <c r="M9" s="7"/>
    </row>
    <row r="10" spans="1:13" ht="22.5" customHeight="1">
      <c r="A10" s="98" t="s">
        <v>21</v>
      </c>
      <c r="B10" s="10"/>
      <c r="C10" s="9" t="s">
        <v>22</v>
      </c>
      <c r="D10" s="10">
        <v>288.51</v>
      </c>
      <c r="E10" s="10">
        <v>288.51</v>
      </c>
      <c r="F10" s="10"/>
      <c r="G10" s="10"/>
      <c r="H10" s="10"/>
      <c r="I10" s="10"/>
      <c r="J10" s="10"/>
      <c r="K10" s="10"/>
      <c r="L10" s="10"/>
      <c r="M10" s="7"/>
    </row>
    <row r="11" spans="1:13" ht="22.5" customHeight="1">
      <c r="A11" s="100"/>
      <c r="B11" s="97"/>
      <c r="C11" s="9" t="s">
        <v>23</v>
      </c>
      <c r="D11" s="10">
        <v>774.68</v>
      </c>
      <c r="E11" s="10">
        <v>774.68</v>
      </c>
      <c r="F11" s="10"/>
      <c r="G11" s="10"/>
      <c r="H11" s="10"/>
      <c r="I11" s="10"/>
      <c r="J11" s="10"/>
      <c r="K11" s="10"/>
      <c r="L11" s="10"/>
      <c r="M11" s="7"/>
    </row>
    <row r="12" spans="1:13" ht="22.5" customHeight="1">
      <c r="A12" s="99" t="s">
        <v>24</v>
      </c>
      <c r="B12" s="10">
        <v>2892.89</v>
      </c>
      <c r="C12" s="9" t="s">
        <v>25</v>
      </c>
      <c r="D12" s="10">
        <f>D11+D7</f>
        <v>2892.89</v>
      </c>
      <c r="E12" s="10">
        <f>E11+E7</f>
        <v>2892.89</v>
      </c>
      <c r="F12" s="10"/>
      <c r="G12" s="10"/>
      <c r="H12" s="10"/>
      <c r="I12" s="10"/>
      <c r="J12" s="10"/>
      <c r="K12" s="10"/>
      <c r="L12" s="10"/>
      <c r="M12" s="7"/>
    </row>
    <row r="13" spans="1:13" ht="22.5" customHeight="1">
      <c r="A13" s="9" t="s">
        <v>26</v>
      </c>
      <c r="B13" s="10" t="str">
        <f>SUM(B14:B17)</f>
        <v/>
      </c>
      <c r="C13" s="11"/>
      <c r="D13" s="10"/>
      <c r="E13" s="10"/>
      <c r="F13" s="10"/>
      <c r="G13" s="10"/>
      <c r="H13" s="10"/>
      <c r="I13" s="10"/>
      <c r="J13" s="10"/>
      <c r="K13" s="10"/>
      <c r="L13" s="10"/>
      <c r="M13" s="7"/>
    </row>
    <row r="14" spans="1:13" ht="22.5" customHeight="1">
      <c r="A14" s="12" t="s">
        <v>27</v>
      </c>
      <c r="B14" s="10"/>
      <c r="C14" s="11"/>
      <c r="D14" s="10"/>
      <c r="E14" s="10"/>
      <c r="F14" s="10"/>
      <c r="G14" s="10"/>
      <c r="H14" s="10"/>
      <c r="I14" s="10"/>
      <c r="J14" s="10"/>
      <c r="K14" s="10"/>
      <c r="L14" s="10"/>
      <c r="M14" s="7"/>
    </row>
    <row r="15" spans="1:13" ht="22.5" customHeight="1">
      <c r="A15" s="12" t="s">
        <v>12</v>
      </c>
      <c r="B15" s="10"/>
      <c r="C15" s="11"/>
      <c r="D15" s="10"/>
      <c r="E15" s="10"/>
      <c r="F15" s="10"/>
      <c r="G15" s="10"/>
      <c r="H15" s="10"/>
      <c r="I15" s="10"/>
      <c r="J15" s="10"/>
      <c r="K15" s="10"/>
      <c r="L15" s="10"/>
      <c r="M15" s="7"/>
    </row>
    <row r="16" spans="1:13" ht="27.75" customHeight="1">
      <c r="A16" s="12" t="s">
        <v>13</v>
      </c>
      <c r="B16" s="10"/>
      <c r="C16" s="13"/>
      <c r="D16" s="10"/>
      <c r="E16" s="10"/>
      <c r="F16" s="10"/>
      <c r="G16" s="10"/>
      <c r="H16" s="10"/>
      <c r="I16" s="10"/>
      <c r="J16" s="10"/>
      <c r="K16" s="10"/>
      <c r="L16" s="10"/>
      <c r="M16" s="7"/>
    </row>
    <row r="17" spans="1:13" ht="27.75" customHeight="1">
      <c r="A17" s="12" t="s">
        <v>14</v>
      </c>
      <c r="B17" s="14"/>
      <c r="C17" s="13"/>
      <c r="D17" s="10"/>
      <c r="E17" s="10"/>
      <c r="F17" s="10"/>
      <c r="G17" s="10"/>
      <c r="H17" s="10"/>
      <c r="I17" s="10"/>
      <c r="J17" s="10"/>
      <c r="K17" s="10"/>
      <c r="L17" s="10"/>
      <c r="M17" s="7"/>
    </row>
    <row r="18" spans="1:13" ht="20.25" customHeight="1">
      <c r="A18" s="15" t="s">
        <v>28</v>
      </c>
      <c r="B18" s="14">
        <f>B12</f>
        <v>2892.89</v>
      </c>
      <c r="C18" s="15" t="s">
        <v>29</v>
      </c>
      <c r="D18" s="10">
        <f>D12</f>
        <v>2892.89</v>
      </c>
      <c r="E18" s="10">
        <f>E12</f>
        <v>2892.89</v>
      </c>
      <c r="F18" s="10"/>
      <c r="G18" s="10"/>
      <c r="H18" s="10"/>
      <c r="I18" s="10"/>
      <c r="J18" s="10"/>
      <c r="K18" s="10"/>
      <c r="L18" s="10"/>
      <c r="M18" s="7"/>
    </row>
    <row r="19" spans="1:13" ht="20.25" customHeight="1">
      <c r="A19" s="16"/>
      <c r="B19" s="16"/>
      <c r="C19" s="16"/>
      <c r="D19" s="17"/>
      <c r="E19" s="17"/>
      <c r="F19" s="17"/>
      <c r="G19" s="17"/>
      <c r="H19" s="17"/>
      <c r="I19" s="17"/>
      <c r="J19" s="17"/>
      <c r="K19" s="17"/>
      <c r="L19" s="17"/>
      <c r="M19" s="1"/>
    </row>
    <row r="27" spans="1:13">
      <c r="E27" s="91"/>
      <c r="G27" s="90"/>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fontId="1" type="noConversion"/>
  <pageMargins left="0.62992125984251968" right="0.62992125984251968" top="0.6692913385826772" bottom="0.6692913385826772" header="0.31496062992125984" footer="0.31496062992125984"/>
  <pageSetup paperSize="9" scale="89"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sqref="A1:D1"/>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54" t="s">
        <v>280</v>
      </c>
      <c r="B1" s="155"/>
      <c r="C1" s="155"/>
      <c r="D1" s="156"/>
      <c r="E1" s="18"/>
    </row>
    <row r="2" spans="1:5" ht="33" customHeight="1">
      <c r="A2" s="158"/>
      <c r="B2" s="159"/>
      <c r="C2" s="160"/>
      <c r="D2" s="80" t="s">
        <v>1</v>
      </c>
      <c r="E2" s="18"/>
    </row>
    <row r="3" spans="1:5" ht="13.5" customHeight="1">
      <c r="A3" s="157" t="s">
        <v>51</v>
      </c>
      <c r="B3" s="157"/>
      <c r="C3" s="119" t="s">
        <v>54</v>
      </c>
      <c r="D3" s="119" t="s">
        <v>281</v>
      </c>
      <c r="E3" s="21"/>
    </row>
    <row r="4" spans="1:5" ht="18.75" customHeight="1">
      <c r="A4" s="81" t="s">
        <v>58</v>
      </c>
      <c r="B4" s="81" t="s">
        <v>59</v>
      </c>
      <c r="C4" s="119"/>
      <c r="D4" s="119"/>
      <c r="E4" s="21"/>
    </row>
    <row r="5" spans="1:5" ht="15.75" customHeight="1">
      <c r="A5" s="82">
        <v>302</v>
      </c>
      <c r="B5" s="83" t="s">
        <v>71</v>
      </c>
      <c r="C5" s="84" t="s">
        <v>170</v>
      </c>
      <c r="D5" s="45">
        <v>99.25</v>
      </c>
      <c r="E5" s="21"/>
    </row>
    <row r="6" spans="1:5" ht="15.75" customHeight="1">
      <c r="A6" s="82">
        <v>302</v>
      </c>
      <c r="B6" s="83" t="s">
        <v>147</v>
      </c>
      <c r="C6" s="84" t="s">
        <v>172</v>
      </c>
      <c r="D6" s="45">
        <v>92.5</v>
      </c>
      <c r="E6" s="21"/>
    </row>
    <row r="7" spans="1:5" ht="15.75" customHeight="1">
      <c r="A7" s="82">
        <v>302</v>
      </c>
      <c r="B7" s="83" t="s">
        <v>75</v>
      </c>
      <c r="C7" s="84" t="s">
        <v>178</v>
      </c>
      <c r="D7" s="45"/>
      <c r="E7" s="21"/>
    </row>
    <row r="8" spans="1:5" ht="19.5" customHeight="1">
      <c r="A8" s="82">
        <v>302</v>
      </c>
      <c r="B8" s="83" t="s">
        <v>155</v>
      </c>
      <c r="C8" s="84" t="s">
        <v>180</v>
      </c>
      <c r="D8" s="45"/>
      <c r="E8" s="21"/>
    </row>
    <row r="9" spans="1:5" ht="15.75" customHeight="1">
      <c r="A9" s="82">
        <v>302</v>
      </c>
      <c r="B9" s="83" t="s">
        <v>158</v>
      </c>
      <c r="C9" s="84" t="s">
        <v>182</v>
      </c>
      <c r="D9" s="45">
        <v>140.66999999999999</v>
      </c>
      <c r="E9" s="21"/>
    </row>
    <row r="10" spans="1:5" ht="15.75" customHeight="1">
      <c r="A10" s="82">
        <v>302</v>
      </c>
      <c r="B10" s="83" t="s">
        <v>83</v>
      </c>
      <c r="C10" s="84" t="s">
        <v>184</v>
      </c>
      <c r="D10" s="45"/>
      <c r="E10" s="21"/>
    </row>
    <row r="11" spans="1:5" ht="15.75" customHeight="1">
      <c r="A11" s="82">
        <v>302</v>
      </c>
      <c r="B11" s="83" t="s">
        <v>163</v>
      </c>
      <c r="C11" s="84" t="s">
        <v>186</v>
      </c>
      <c r="D11" s="45"/>
      <c r="E11" s="21"/>
    </row>
    <row r="12" spans="1:5" ht="15.75" customHeight="1">
      <c r="A12" s="82">
        <v>302</v>
      </c>
      <c r="B12" s="82">
        <v>11</v>
      </c>
      <c r="C12" s="84" t="s">
        <v>188</v>
      </c>
      <c r="D12" s="45">
        <v>101.57</v>
      </c>
      <c r="E12" s="21"/>
    </row>
    <row r="13" spans="1:5" ht="15.75" customHeight="1">
      <c r="A13" s="82">
        <v>302</v>
      </c>
      <c r="B13" s="82">
        <v>13</v>
      </c>
      <c r="C13" s="84" t="s">
        <v>192</v>
      </c>
      <c r="D13" s="45">
        <v>16</v>
      </c>
      <c r="E13" s="21"/>
    </row>
    <row r="14" spans="1:5" ht="15.75" customHeight="1">
      <c r="A14" s="82">
        <v>302</v>
      </c>
      <c r="B14" s="82">
        <v>15</v>
      </c>
      <c r="C14" s="84" t="s">
        <v>196</v>
      </c>
      <c r="D14" s="45">
        <v>17.100000000000001</v>
      </c>
      <c r="E14" s="21"/>
    </row>
    <row r="15" spans="1:5" ht="15.75" customHeight="1">
      <c r="A15" s="82">
        <v>302</v>
      </c>
      <c r="B15" s="82">
        <v>18</v>
      </c>
      <c r="C15" s="84" t="s">
        <v>202</v>
      </c>
      <c r="D15" s="45"/>
      <c r="E15" s="21"/>
    </row>
    <row r="16" spans="1:5" ht="15.75" customHeight="1">
      <c r="A16" s="82">
        <v>302</v>
      </c>
      <c r="B16" s="82">
        <v>24</v>
      </c>
      <c r="C16" s="84" t="s">
        <v>204</v>
      </c>
      <c r="D16" s="45">
        <v>4</v>
      </c>
      <c r="E16" s="21"/>
    </row>
    <row r="17" spans="1:5" ht="15.75" customHeight="1">
      <c r="A17" s="82">
        <v>310</v>
      </c>
      <c r="B17" s="83" t="s">
        <v>147</v>
      </c>
      <c r="C17" s="84" t="s">
        <v>282</v>
      </c>
      <c r="D17" s="45">
        <v>51.2</v>
      </c>
      <c r="E17" s="21"/>
    </row>
    <row r="18" spans="1:5" ht="15.75" customHeight="1">
      <c r="A18" s="82">
        <v>302</v>
      </c>
      <c r="B18" s="82">
        <v>29</v>
      </c>
      <c r="C18" s="84" t="s">
        <v>214</v>
      </c>
      <c r="D18" s="45">
        <v>22.7</v>
      </c>
      <c r="E18" s="21"/>
    </row>
    <row r="19" spans="1:5" ht="15.75" customHeight="1">
      <c r="A19" s="82">
        <v>302</v>
      </c>
      <c r="B19" s="82">
        <v>31</v>
      </c>
      <c r="C19" s="84" t="s">
        <v>215</v>
      </c>
      <c r="D19" s="45">
        <v>133.38999999999999</v>
      </c>
      <c r="E19" s="21"/>
    </row>
    <row r="20" spans="1:5" ht="15.75" customHeight="1">
      <c r="A20" s="82">
        <v>302</v>
      </c>
      <c r="B20" s="82">
        <v>99</v>
      </c>
      <c r="C20" s="84" t="s">
        <v>218</v>
      </c>
      <c r="D20" s="45">
        <v>11.92</v>
      </c>
      <c r="E20" s="21"/>
    </row>
    <row r="21" spans="1:5" ht="14.25" customHeight="1">
      <c r="A21" s="83"/>
      <c r="B21" s="83"/>
      <c r="C21" s="85"/>
      <c r="D21" s="45"/>
      <c r="E21" s="21"/>
    </row>
    <row r="22" spans="1:5" ht="14.25" customHeight="1">
      <c r="A22" s="83"/>
      <c r="B22" s="83"/>
      <c r="C22" s="85"/>
      <c r="D22" s="45"/>
      <c r="E22" s="21"/>
    </row>
    <row r="23" spans="1:5" ht="14.25" customHeight="1">
      <c r="A23" s="83"/>
      <c r="B23" s="83"/>
      <c r="C23" s="86" t="s">
        <v>283</v>
      </c>
      <c r="D23" s="8">
        <v>690.3</v>
      </c>
      <c r="E23" s="21"/>
    </row>
    <row r="24" spans="1:5" ht="7.5" customHeight="1">
      <c r="A24" s="23"/>
      <c r="B24" s="23"/>
      <c r="C24" s="23"/>
      <c r="D24" s="23"/>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90"/>
  <sheetViews>
    <sheetView showGridLines="0" topLeftCell="A16" workbookViewId="0">
      <selection activeCell="K12" sqref="K12"/>
    </sheetView>
  </sheetViews>
  <sheetFormatPr defaultRowHeight="13.5"/>
  <cols>
    <col min="1" max="1" width="10" customWidth="1"/>
    <col min="2" max="2" width="17.625" customWidth="1"/>
    <col min="3" max="7" width="17.5" customWidth="1"/>
    <col min="8" max="8" width="17.5" style="95" customWidth="1"/>
    <col min="9" max="9" width="1.25" customWidth="1"/>
  </cols>
  <sheetData>
    <row r="1" spans="1:9" ht="29.25" customHeight="1">
      <c r="A1" s="148" t="s">
        <v>284</v>
      </c>
      <c r="B1" s="150"/>
      <c r="C1" s="150"/>
      <c r="D1" s="150"/>
      <c r="E1" s="150"/>
      <c r="F1" s="150"/>
      <c r="G1" s="150"/>
      <c r="H1" s="163"/>
      <c r="I1" s="18"/>
    </row>
    <row r="2" spans="1:9" ht="18" customHeight="1">
      <c r="A2" s="73"/>
      <c r="B2" s="73"/>
      <c r="C2" s="73"/>
      <c r="D2" s="73"/>
      <c r="E2" s="73"/>
      <c r="F2" s="73"/>
      <c r="G2" s="73"/>
      <c r="H2" s="93" t="s">
        <v>1</v>
      </c>
      <c r="I2" s="18"/>
    </row>
    <row r="3" spans="1:9" ht="23.25" customHeight="1">
      <c r="A3" s="162" t="s">
        <v>221</v>
      </c>
      <c r="B3" s="162" t="s">
        <v>124</v>
      </c>
      <c r="C3" s="162" t="s">
        <v>285</v>
      </c>
      <c r="D3" s="162" t="s">
        <v>286</v>
      </c>
      <c r="E3" s="161"/>
      <c r="F3" s="162" t="s">
        <v>287</v>
      </c>
      <c r="G3" s="162" t="s">
        <v>5</v>
      </c>
      <c r="H3" s="164" t="s">
        <v>288</v>
      </c>
      <c r="I3" s="21"/>
    </row>
    <row r="4" spans="1:9" ht="30" customHeight="1">
      <c r="A4" s="161"/>
      <c r="B4" s="161"/>
      <c r="C4" s="161"/>
      <c r="D4" s="87" t="s">
        <v>289</v>
      </c>
      <c r="E4" s="87" t="s">
        <v>290</v>
      </c>
      <c r="F4" s="153"/>
      <c r="G4" s="153"/>
      <c r="H4" s="165"/>
      <c r="I4" s="21"/>
    </row>
    <row r="5" spans="1:9" ht="18" customHeight="1">
      <c r="A5" s="74">
        <v>1</v>
      </c>
      <c r="B5" s="74">
        <v>2</v>
      </c>
      <c r="C5" s="74">
        <v>3</v>
      </c>
      <c r="D5" s="74">
        <v>4</v>
      </c>
      <c r="E5" s="74">
        <v>5</v>
      </c>
      <c r="F5" s="74">
        <v>6</v>
      </c>
      <c r="G5" s="74">
        <v>7</v>
      </c>
      <c r="H5" s="74">
        <v>8</v>
      </c>
      <c r="I5" s="21"/>
    </row>
    <row r="6" spans="1:9" ht="18" customHeight="1">
      <c r="A6" s="153" t="s">
        <v>6</v>
      </c>
      <c r="B6" s="161"/>
      <c r="C6" s="161"/>
      <c r="D6" s="161"/>
      <c r="E6" s="161"/>
      <c r="F6" s="161"/>
      <c r="G6" s="89"/>
      <c r="H6" s="89"/>
      <c r="I6" s="21"/>
    </row>
    <row r="7" spans="1:9" ht="18" customHeight="1">
      <c r="A7" s="96" t="s">
        <v>127</v>
      </c>
      <c r="B7" s="96" t="s">
        <v>73</v>
      </c>
      <c r="C7" s="96" t="s">
        <v>242</v>
      </c>
      <c r="D7" s="96" t="s">
        <v>302</v>
      </c>
      <c r="E7" s="96" t="s">
        <v>303</v>
      </c>
      <c r="F7" s="96" t="s">
        <v>298</v>
      </c>
      <c r="G7" s="96" t="s">
        <v>305</v>
      </c>
      <c r="H7" s="92">
        <v>3.12</v>
      </c>
      <c r="I7" s="21"/>
    </row>
    <row r="8" spans="1:9" ht="18" customHeight="1">
      <c r="A8" s="88" t="s">
        <v>127</v>
      </c>
      <c r="B8" s="88" t="s">
        <v>73</v>
      </c>
      <c r="C8" s="88" t="s">
        <v>242</v>
      </c>
      <c r="D8" s="88" t="s">
        <v>302</v>
      </c>
      <c r="E8" s="88" t="s">
        <v>303</v>
      </c>
      <c r="F8" s="88" t="s">
        <v>298</v>
      </c>
      <c r="G8" s="88" t="s">
        <v>305</v>
      </c>
      <c r="H8" s="92">
        <v>3.12</v>
      </c>
      <c r="I8" s="21"/>
    </row>
    <row r="9" spans="1:9" ht="18" customHeight="1">
      <c r="A9" s="88" t="s">
        <v>127</v>
      </c>
      <c r="B9" s="88" t="s">
        <v>73</v>
      </c>
      <c r="C9" s="88" t="s">
        <v>242</v>
      </c>
      <c r="D9" s="88" t="s">
        <v>302</v>
      </c>
      <c r="E9" s="88" t="s">
        <v>303</v>
      </c>
      <c r="F9" s="88" t="s">
        <v>298</v>
      </c>
      <c r="G9" s="88" t="s">
        <v>305</v>
      </c>
      <c r="H9" s="92" t="s">
        <v>305</v>
      </c>
      <c r="I9" s="21"/>
    </row>
    <row r="10" spans="1:9" ht="18" customHeight="1">
      <c r="A10" s="88" t="s">
        <v>127</v>
      </c>
      <c r="B10" s="88" t="s">
        <v>73</v>
      </c>
      <c r="C10" s="88" t="s">
        <v>242</v>
      </c>
      <c r="D10" s="88" t="s">
        <v>302</v>
      </c>
      <c r="E10" s="88" t="s">
        <v>303</v>
      </c>
      <c r="F10" s="88" t="s">
        <v>298</v>
      </c>
      <c r="G10" s="88" t="s">
        <v>305</v>
      </c>
      <c r="H10" s="92">
        <v>3.12</v>
      </c>
      <c r="I10" s="21"/>
    </row>
    <row r="11" spans="1:9" ht="18" customHeight="1">
      <c r="A11" s="88" t="s">
        <v>127</v>
      </c>
      <c r="B11" s="88" t="s">
        <v>73</v>
      </c>
      <c r="C11" s="88" t="s">
        <v>232</v>
      </c>
      <c r="D11" s="88" t="s">
        <v>302</v>
      </c>
      <c r="E11" s="88" t="s">
        <v>303</v>
      </c>
      <c r="F11" s="88" t="s">
        <v>298</v>
      </c>
      <c r="G11" s="88" t="s">
        <v>329</v>
      </c>
      <c r="H11" s="92">
        <v>1</v>
      </c>
      <c r="I11" s="21"/>
    </row>
    <row r="12" spans="1:9" ht="18" customHeight="1">
      <c r="A12" s="88" t="s">
        <v>127</v>
      </c>
      <c r="B12" s="88" t="s">
        <v>73</v>
      </c>
      <c r="C12" s="88" t="s">
        <v>232</v>
      </c>
      <c r="D12" s="88" t="s">
        <v>357</v>
      </c>
      <c r="E12" s="88" t="s">
        <v>303</v>
      </c>
      <c r="F12" s="88" t="s">
        <v>67</v>
      </c>
      <c r="G12" s="88" t="s">
        <v>310</v>
      </c>
      <c r="H12" s="96" t="s">
        <v>310</v>
      </c>
      <c r="I12" s="21"/>
    </row>
    <row r="13" spans="1:9" ht="18" customHeight="1">
      <c r="A13" s="88" t="s">
        <v>136</v>
      </c>
      <c r="B13" s="88" t="s">
        <v>137</v>
      </c>
      <c r="C13" s="88" t="s">
        <v>268</v>
      </c>
      <c r="D13" s="88" t="s">
        <v>369</v>
      </c>
      <c r="E13" s="88" t="s">
        <v>303</v>
      </c>
      <c r="F13" s="88" t="s">
        <v>298</v>
      </c>
      <c r="G13" s="88" t="s">
        <v>370</v>
      </c>
      <c r="H13" s="96" t="s">
        <v>370</v>
      </c>
      <c r="I13" s="21"/>
    </row>
    <row r="14" spans="1:9" ht="18" customHeight="1">
      <c r="A14" s="88" t="s">
        <v>136</v>
      </c>
      <c r="B14" s="88" t="s">
        <v>137</v>
      </c>
      <c r="C14" s="88" t="s">
        <v>268</v>
      </c>
      <c r="D14" s="88" t="s">
        <v>369</v>
      </c>
      <c r="E14" s="88" t="s">
        <v>303</v>
      </c>
      <c r="F14" s="88" t="s">
        <v>298</v>
      </c>
      <c r="G14" s="88" t="s">
        <v>371</v>
      </c>
      <c r="H14" s="96" t="s">
        <v>371</v>
      </c>
      <c r="I14" s="21"/>
    </row>
    <row r="15" spans="1:9" ht="18" customHeight="1">
      <c r="A15" s="88" t="s">
        <v>136</v>
      </c>
      <c r="B15" s="88" t="s">
        <v>137</v>
      </c>
      <c r="C15" s="88" t="s">
        <v>268</v>
      </c>
      <c r="D15" s="88" t="s">
        <v>372</v>
      </c>
      <c r="E15" s="88" t="s">
        <v>292</v>
      </c>
      <c r="F15" s="88" t="s">
        <v>298</v>
      </c>
      <c r="G15" s="88" t="s">
        <v>322</v>
      </c>
      <c r="H15" s="96" t="s">
        <v>322</v>
      </c>
      <c r="I15" s="21"/>
    </row>
    <row r="16" spans="1:9" ht="18" customHeight="1">
      <c r="A16" s="88" t="s">
        <v>127</v>
      </c>
      <c r="B16" s="88" t="s">
        <v>73</v>
      </c>
      <c r="C16" s="88" t="s">
        <v>229</v>
      </c>
      <c r="D16" s="88" t="s">
        <v>309</v>
      </c>
      <c r="E16" s="88" t="s">
        <v>292</v>
      </c>
      <c r="F16" s="88" t="s">
        <v>298</v>
      </c>
      <c r="G16" s="88" t="s">
        <v>329</v>
      </c>
      <c r="H16" s="88" t="s">
        <v>329</v>
      </c>
      <c r="I16" s="21"/>
    </row>
    <row r="17" spans="1:9" ht="18" customHeight="1">
      <c r="A17" s="88" t="s">
        <v>127</v>
      </c>
      <c r="B17" s="88" t="s">
        <v>73</v>
      </c>
      <c r="C17" s="88" t="s">
        <v>229</v>
      </c>
      <c r="D17" s="88" t="s">
        <v>332</v>
      </c>
      <c r="E17" s="88" t="s">
        <v>292</v>
      </c>
      <c r="F17" s="88" t="s">
        <v>298</v>
      </c>
      <c r="G17" s="88" t="s">
        <v>361</v>
      </c>
      <c r="H17" s="96" t="s">
        <v>361</v>
      </c>
      <c r="I17" s="21"/>
    </row>
    <row r="18" spans="1:9" ht="18" customHeight="1">
      <c r="A18" s="88" t="s">
        <v>127</v>
      </c>
      <c r="B18" s="88" t="s">
        <v>73</v>
      </c>
      <c r="C18" s="88" t="s">
        <v>229</v>
      </c>
      <c r="D18" s="88" t="s">
        <v>291</v>
      </c>
      <c r="E18" s="88" t="s">
        <v>292</v>
      </c>
      <c r="F18" s="88" t="s">
        <v>298</v>
      </c>
      <c r="G18" s="88" t="s">
        <v>336</v>
      </c>
      <c r="H18" s="92">
        <v>0.12</v>
      </c>
      <c r="I18" s="21"/>
    </row>
    <row r="19" spans="1:9" ht="18" customHeight="1">
      <c r="A19" s="88" t="s">
        <v>127</v>
      </c>
      <c r="B19" s="88" t="s">
        <v>73</v>
      </c>
      <c r="C19" s="88" t="s">
        <v>229</v>
      </c>
      <c r="D19" s="88" t="s">
        <v>316</v>
      </c>
      <c r="E19" s="88" t="s">
        <v>292</v>
      </c>
      <c r="F19" s="88" t="s">
        <v>298</v>
      </c>
      <c r="G19" s="88" t="s">
        <v>335</v>
      </c>
      <c r="H19" s="88" t="s">
        <v>335</v>
      </c>
      <c r="I19" s="21"/>
    </row>
    <row r="20" spans="1:9" ht="18" customHeight="1">
      <c r="A20" s="88" t="s">
        <v>127</v>
      </c>
      <c r="B20" s="88" t="s">
        <v>73</v>
      </c>
      <c r="C20" s="88" t="s">
        <v>229</v>
      </c>
      <c r="D20" s="88" t="s">
        <v>297</v>
      </c>
      <c r="E20" s="88" t="s">
        <v>292</v>
      </c>
      <c r="F20" s="88" t="s">
        <v>298</v>
      </c>
      <c r="G20" s="88" t="s">
        <v>313</v>
      </c>
      <c r="H20" s="96" t="s">
        <v>313</v>
      </c>
      <c r="I20" s="21"/>
    </row>
    <row r="21" spans="1:9" ht="18" customHeight="1">
      <c r="A21" s="88" t="s">
        <v>127</v>
      </c>
      <c r="B21" s="88" t="s">
        <v>73</v>
      </c>
      <c r="C21" s="88" t="s">
        <v>226</v>
      </c>
      <c r="D21" s="88" t="s">
        <v>359</v>
      </c>
      <c r="E21" s="88" t="s">
        <v>292</v>
      </c>
      <c r="F21" s="88" t="s">
        <v>298</v>
      </c>
      <c r="G21" s="88" t="s">
        <v>360</v>
      </c>
      <c r="H21" s="88" t="s">
        <v>360</v>
      </c>
      <c r="I21" s="21"/>
    </row>
    <row r="22" spans="1:9" ht="18" customHeight="1">
      <c r="A22" s="88" t="s">
        <v>127</v>
      </c>
      <c r="B22" s="88" t="s">
        <v>73</v>
      </c>
      <c r="C22" s="88" t="s">
        <v>226</v>
      </c>
      <c r="D22" s="88" t="s">
        <v>297</v>
      </c>
      <c r="E22" s="88" t="s">
        <v>292</v>
      </c>
      <c r="F22" s="88" t="s">
        <v>298</v>
      </c>
      <c r="G22" s="88" t="s">
        <v>366</v>
      </c>
      <c r="H22" s="96" t="s">
        <v>366</v>
      </c>
      <c r="I22" s="21"/>
    </row>
    <row r="23" spans="1:9" ht="18" customHeight="1">
      <c r="A23" s="88" t="s">
        <v>127</v>
      </c>
      <c r="B23" s="88" t="s">
        <v>73</v>
      </c>
      <c r="C23" s="88" t="s">
        <v>248</v>
      </c>
      <c r="D23" s="88" t="s">
        <v>306</v>
      </c>
      <c r="E23" s="88" t="s">
        <v>292</v>
      </c>
      <c r="F23" s="88" t="s">
        <v>298</v>
      </c>
      <c r="G23" s="88" t="s">
        <v>311</v>
      </c>
      <c r="H23" s="96" t="s">
        <v>311</v>
      </c>
      <c r="I23" s="21"/>
    </row>
    <row r="24" spans="1:9" ht="18" customHeight="1">
      <c r="A24" s="88" t="s">
        <v>127</v>
      </c>
      <c r="B24" s="88" t="s">
        <v>73</v>
      </c>
      <c r="C24" s="88" t="s">
        <v>248</v>
      </c>
      <c r="D24" s="88" t="s">
        <v>306</v>
      </c>
      <c r="E24" s="88" t="s">
        <v>292</v>
      </c>
      <c r="F24" s="88" t="s">
        <v>298</v>
      </c>
      <c r="G24" s="88" t="s">
        <v>336</v>
      </c>
      <c r="H24" s="96" t="s">
        <v>336</v>
      </c>
      <c r="I24" s="21"/>
    </row>
    <row r="25" spans="1:9" ht="18" customHeight="1">
      <c r="A25" s="88" t="s">
        <v>127</v>
      </c>
      <c r="B25" s="88" t="s">
        <v>73</v>
      </c>
      <c r="C25" s="88" t="s">
        <v>248</v>
      </c>
      <c r="D25" s="88" t="s">
        <v>306</v>
      </c>
      <c r="E25" s="88" t="s">
        <v>292</v>
      </c>
      <c r="F25" s="88" t="s">
        <v>298</v>
      </c>
      <c r="G25" s="88" t="s">
        <v>353</v>
      </c>
      <c r="H25" s="96" t="s">
        <v>353</v>
      </c>
      <c r="I25" s="21"/>
    </row>
    <row r="26" spans="1:9" ht="18" customHeight="1">
      <c r="A26" s="88" t="s">
        <v>127</v>
      </c>
      <c r="B26" s="88" t="s">
        <v>73</v>
      </c>
      <c r="C26" s="88" t="s">
        <v>248</v>
      </c>
      <c r="D26" s="88" t="s">
        <v>297</v>
      </c>
      <c r="E26" s="88" t="s">
        <v>292</v>
      </c>
      <c r="F26" s="88" t="s">
        <v>298</v>
      </c>
      <c r="G26" s="88" t="s">
        <v>344</v>
      </c>
      <c r="H26" s="88" t="s">
        <v>344</v>
      </c>
      <c r="I26" s="21"/>
    </row>
    <row r="27" spans="1:9" ht="18" customHeight="1">
      <c r="A27" s="88" t="s">
        <v>127</v>
      </c>
      <c r="B27" s="88" t="s">
        <v>73</v>
      </c>
      <c r="C27" s="88" t="s">
        <v>248</v>
      </c>
      <c r="D27" s="88" t="s">
        <v>302</v>
      </c>
      <c r="E27" s="88" t="s">
        <v>303</v>
      </c>
      <c r="F27" s="88" t="s">
        <v>298</v>
      </c>
      <c r="G27" s="88" t="s">
        <v>91</v>
      </c>
      <c r="H27" s="92">
        <v>11</v>
      </c>
      <c r="I27" s="21"/>
    </row>
    <row r="28" spans="1:9" ht="18" customHeight="1">
      <c r="A28" s="88" t="s">
        <v>127</v>
      </c>
      <c r="B28" s="88" t="s">
        <v>73</v>
      </c>
      <c r="C28" s="88" t="s">
        <v>241</v>
      </c>
      <c r="D28" s="88" t="s">
        <v>302</v>
      </c>
      <c r="E28" s="88" t="s">
        <v>303</v>
      </c>
      <c r="F28" s="88" t="s">
        <v>298</v>
      </c>
      <c r="G28" s="88" t="s">
        <v>308</v>
      </c>
      <c r="H28" s="92">
        <v>0.5</v>
      </c>
      <c r="I28" s="21"/>
    </row>
    <row r="29" spans="1:9" ht="18" customHeight="1">
      <c r="A29" s="88" t="s">
        <v>127</v>
      </c>
      <c r="B29" s="88" t="s">
        <v>73</v>
      </c>
      <c r="C29" s="88" t="s">
        <v>241</v>
      </c>
      <c r="D29" s="88" t="s">
        <v>357</v>
      </c>
      <c r="E29" s="88" t="s">
        <v>303</v>
      </c>
      <c r="F29" s="88" t="s">
        <v>67</v>
      </c>
      <c r="G29" s="88" t="s">
        <v>310</v>
      </c>
      <c r="H29" s="96" t="s">
        <v>310</v>
      </c>
      <c r="I29" s="21"/>
    </row>
    <row r="30" spans="1:9" ht="18" customHeight="1">
      <c r="A30" s="88" t="s">
        <v>127</v>
      </c>
      <c r="B30" s="88" t="s">
        <v>73</v>
      </c>
      <c r="C30" s="88" t="s">
        <v>275</v>
      </c>
      <c r="D30" s="88" t="s">
        <v>309</v>
      </c>
      <c r="E30" s="88" t="s">
        <v>292</v>
      </c>
      <c r="F30" s="88" t="s">
        <v>298</v>
      </c>
      <c r="G30" s="88" t="s">
        <v>310</v>
      </c>
      <c r="H30" s="96" t="s">
        <v>310</v>
      </c>
      <c r="I30" s="21"/>
    </row>
    <row r="31" spans="1:9" ht="18" customHeight="1">
      <c r="A31" s="88" t="s">
        <v>127</v>
      </c>
      <c r="B31" s="88" t="s">
        <v>73</v>
      </c>
      <c r="C31" s="88" t="s">
        <v>275</v>
      </c>
      <c r="D31" s="88" t="s">
        <v>359</v>
      </c>
      <c r="E31" s="88" t="s">
        <v>292</v>
      </c>
      <c r="F31" s="88" t="s">
        <v>298</v>
      </c>
      <c r="G31" s="88" t="s">
        <v>362</v>
      </c>
      <c r="H31" s="88" t="s">
        <v>362</v>
      </c>
      <c r="I31" s="21"/>
    </row>
    <row r="32" spans="1:9" ht="18" customHeight="1">
      <c r="A32" s="88" t="s">
        <v>127</v>
      </c>
      <c r="B32" s="88" t="s">
        <v>73</v>
      </c>
      <c r="C32" s="88" t="s">
        <v>275</v>
      </c>
      <c r="D32" s="88" t="s">
        <v>351</v>
      </c>
      <c r="E32" s="88" t="s">
        <v>292</v>
      </c>
      <c r="F32" s="88" t="s">
        <v>298</v>
      </c>
      <c r="G32" s="88" t="s">
        <v>352</v>
      </c>
      <c r="H32" s="88" t="s">
        <v>352</v>
      </c>
      <c r="I32" s="21"/>
    </row>
    <row r="33" spans="1:9" ht="18" customHeight="1">
      <c r="A33" s="88" t="s">
        <v>127</v>
      </c>
      <c r="B33" s="88" t="s">
        <v>73</v>
      </c>
      <c r="C33" s="88" t="s">
        <v>275</v>
      </c>
      <c r="D33" s="88" t="s">
        <v>332</v>
      </c>
      <c r="E33" s="88" t="s">
        <v>292</v>
      </c>
      <c r="F33" s="88" t="s">
        <v>298</v>
      </c>
      <c r="G33" s="88" t="s">
        <v>333</v>
      </c>
      <c r="H33" s="88" t="s">
        <v>333</v>
      </c>
      <c r="I33" s="21"/>
    </row>
    <row r="34" spans="1:9" ht="18" customHeight="1">
      <c r="A34" s="88" t="s">
        <v>127</v>
      </c>
      <c r="B34" s="88" t="s">
        <v>73</v>
      </c>
      <c r="C34" s="88" t="s">
        <v>275</v>
      </c>
      <c r="D34" s="88" t="s">
        <v>337</v>
      </c>
      <c r="E34" s="88" t="s">
        <v>292</v>
      </c>
      <c r="F34" s="88" t="s">
        <v>298</v>
      </c>
      <c r="G34" s="88" t="s">
        <v>310</v>
      </c>
      <c r="H34" s="96" t="s">
        <v>310</v>
      </c>
      <c r="I34" s="21"/>
    </row>
    <row r="35" spans="1:9" ht="18" customHeight="1">
      <c r="A35" s="88" t="s">
        <v>127</v>
      </c>
      <c r="B35" s="88" t="s">
        <v>73</v>
      </c>
      <c r="C35" s="88" t="s">
        <v>275</v>
      </c>
      <c r="D35" s="88" t="s">
        <v>339</v>
      </c>
      <c r="E35" s="88" t="s">
        <v>292</v>
      </c>
      <c r="F35" s="88" t="s">
        <v>298</v>
      </c>
      <c r="G35" s="88" t="s">
        <v>340</v>
      </c>
      <c r="H35" s="88" t="s">
        <v>340</v>
      </c>
      <c r="I35" s="21"/>
    </row>
    <row r="36" spans="1:9" ht="18" customHeight="1">
      <c r="A36" s="88" t="s">
        <v>127</v>
      </c>
      <c r="B36" s="88" t="s">
        <v>73</v>
      </c>
      <c r="C36" s="88" t="s">
        <v>275</v>
      </c>
      <c r="D36" s="88" t="s">
        <v>306</v>
      </c>
      <c r="E36" s="88" t="s">
        <v>292</v>
      </c>
      <c r="F36" s="88" t="s">
        <v>298</v>
      </c>
      <c r="G36" s="88" t="s">
        <v>307</v>
      </c>
      <c r="H36" s="88" t="s">
        <v>307</v>
      </c>
      <c r="I36" s="21"/>
    </row>
    <row r="37" spans="1:9" ht="18" customHeight="1">
      <c r="A37" s="88" t="s">
        <v>127</v>
      </c>
      <c r="B37" s="88" t="s">
        <v>73</v>
      </c>
      <c r="C37" s="88" t="s">
        <v>275</v>
      </c>
      <c r="D37" s="88" t="s">
        <v>306</v>
      </c>
      <c r="E37" s="88" t="s">
        <v>292</v>
      </c>
      <c r="F37" s="88" t="s">
        <v>298</v>
      </c>
      <c r="G37" s="88" t="s">
        <v>320</v>
      </c>
      <c r="H37" s="88" t="s">
        <v>320</v>
      </c>
      <c r="I37" s="21"/>
    </row>
    <row r="38" spans="1:9" ht="18" customHeight="1">
      <c r="A38" s="88" t="s">
        <v>127</v>
      </c>
      <c r="B38" s="88" t="s">
        <v>73</v>
      </c>
      <c r="C38" s="88" t="s">
        <v>275</v>
      </c>
      <c r="D38" s="88" t="s">
        <v>306</v>
      </c>
      <c r="E38" s="88" t="s">
        <v>292</v>
      </c>
      <c r="F38" s="88" t="s">
        <v>298</v>
      </c>
      <c r="G38" s="88" t="s">
        <v>321</v>
      </c>
      <c r="H38" s="88" t="s">
        <v>321</v>
      </c>
      <c r="I38" s="21"/>
    </row>
    <row r="39" spans="1:9" ht="18" customHeight="1">
      <c r="A39" s="88" t="s">
        <v>127</v>
      </c>
      <c r="B39" s="88" t="s">
        <v>73</v>
      </c>
      <c r="C39" s="88" t="s">
        <v>275</v>
      </c>
      <c r="D39" s="88" t="s">
        <v>306</v>
      </c>
      <c r="E39" s="88" t="s">
        <v>292</v>
      </c>
      <c r="F39" s="88" t="s">
        <v>298</v>
      </c>
      <c r="G39" s="88" t="s">
        <v>322</v>
      </c>
      <c r="H39" s="96" t="s">
        <v>322</v>
      </c>
      <c r="I39" s="21"/>
    </row>
    <row r="40" spans="1:9" ht="18" customHeight="1">
      <c r="A40" s="88" t="s">
        <v>127</v>
      </c>
      <c r="B40" s="88" t="s">
        <v>73</v>
      </c>
      <c r="C40" s="88" t="s">
        <v>275</v>
      </c>
      <c r="D40" s="88" t="s">
        <v>306</v>
      </c>
      <c r="E40" s="88" t="s">
        <v>292</v>
      </c>
      <c r="F40" s="88" t="s">
        <v>298</v>
      </c>
      <c r="G40" s="88" t="s">
        <v>326</v>
      </c>
      <c r="H40" s="96" t="s">
        <v>326</v>
      </c>
      <c r="I40" s="21"/>
    </row>
    <row r="41" spans="1:9" ht="18" customHeight="1">
      <c r="A41" s="88" t="s">
        <v>127</v>
      </c>
      <c r="B41" s="88" t="s">
        <v>73</v>
      </c>
      <c r="C41" s="88" t="s">
        <v>275</v>
      </c>
      <c r="D41" s="88" t="s">
        <v>306</v>
      </c>
      <c r="E41" s="88" t="s">
        <v>292</v>
      </c>
      <c r="F41" s="88" t="s">
        <v>298</v>
      </c>
      <c r="G41" s="88" t="s">
        <v>327</v>
      </c>
      <c r="H41" s="96" t="s">
        <v>327</v>
      </c>
      <c r="I41" s="21"/>
    </row>
    <row r="42" spans="1:9" ht="18" customHeight="1">
      <c r="A42" s="88" t="s">
        <v>127</v>
      </c>
      <c r="B42" s="88" t="s">
        <v>73</v>
      </c>
      <c r="C42" s="88" t="s">
        <v>275</v>
      </c>
      <c r="D42" s="88" t="s">
        <v>306</v>
      </c>
      <c r="E42" s="88" t="s">
        <v>292</v>
      </c>
      <c r="F42" s="88" t="s">
        <v>298</v>
      </c>
      <c r="G42" s="88" t="s">
        <v>311</v>
      </c>
      <c r="H42" s="88" t="s">
        <v>311</v>
      </c>
      <c r="I42" s="21"/>
    </row>
    <row r="43" spans="1:9" ht="18" customHeight="1">
      <c r="A43" s="88" t="s">
        <v>127</v>
      </c>
      <c r="B43" s="88" t="s">
        <v>73</v>
      </c>
      <c r="C43" s="88" t="s">
        <v>275</v>
      </c>
      <c r="D43" s="88" t="s">
        <v>306</v>
      </c>
      <c r="E43" s="88" t="s">
        <v>292</v>
      </c>
      <c r="F43" s="88" t="s">
        <v>298</v>
      </c>
      <c r="G43" s="88" t="s">
        <v>328</v>
      </c>
      <c r="H43" s="96" t="s">
        <v>328</v>
      </c>
      <c r="I43" s="21"/>
    </row>
    <row r="44" spans="1:9" ht="18" customHeight="1">
      <c r="A44" s="88" t="s">
        <v>127</v>
      </c>
      <c r="B44" s="88" t="s">
        <v>73</v>
      </c>
      <c r="C44" s="88" t="s">
        <v>275</v>
      </c>
      <c r="D44" s="88" t="s">
        <v>306</v>
      </c>
      <c r="E44" s="88" t="s">
        <v>292</v>
      </c>
      <c r="F44" s="88" t="s">
        <v>298</v>
      </c>
      <c r="G44" s="88" t="s">
        <v>330</v>
      </c>
      <c r="H44" s="96" t="s">
        <v>330</v>
      </c>
      <c r="I44" s="21"/>
    </row>
    <row r="45" spans="1:9" ht="18" customHeight="1">
      <c r="A45" s="88" t="s">
        <v>127</v>
      </c>
      <c r="B45" s="88" t="s">
        <v>73</v>
      </c>
      <c r="C45" s="88" t="s">
        <v>275</v>
      </c>
      <c r="D45" s="88" t="s">
        <v>306</v>
      </c>
      <c r="E45" s="88" t="s">
        <v>292</v>
      </c>
      <c r="F45" s="88" t="s">
        <v>67</v>
      </c>
      <c r="G45" s="88" t="s">
        <v>334</v>
      </c>
      <c r="H45" s="96" t="s">
        <v>334</v>
      </c>
      <c r="I45" s="21"/>
    </row>
    <row r="46" spans="1:9" ht="18" customHeight="1">
      <c r="A46" s="88" t="s">
        <v>127</v>
      </c>
      <c r="B46" s="88" t="s">
        <v>73</v>
      </c>
      <c r="C46" s="88" t="s">
        <v>275</v>
      </c>
      <c r="D46" s="88" t="s">
        <v>306</v>
      </c>
      <c r="E46" s="88" t="s">
        <v>292</v>
      </c>
      <c r="F46" s="88" t="s">
        <v>298</v>
      </c>
      <c r="G46" s="88" t="s">
        <v>341</v>
      </c>
      <c r="H46" s="96" t="s">
        <v>341</v>
      </c>
      <c r="I46" s="21"/>
    </row>
    <row r="47" spans="1:9" ht="18" customHeight="1">
      <c r="A47" s="88" t="s">
        <v>127</v>
      </c>
      <c r="B47" s="88" t="s">
        <v>73</v>
      </c>
      <c r="C47" s="88" t="s">
        <v>275</v>
      </c>
      <c r="D47" s="88" t="s">
        <v>306</v>
      </c>
      <c r="E47" s="88" t="s">
        <v>292</v>
      </c>
      <c r="F47" s="88" t="s">
        <v>298</v>
      </c>
      <c r="G47" s="88" t="s">
        <v>344</v>
      </c>
      <c r="H47" s="96" t="s">
        <v>344</v>
      </c>
      <c r="I47" s="21"/>
    </row>
    <row r="48" spans="1:9" ht="18" customHeight="1">
      <c r="A48" s="88" t="s">
        <v>127</v>
      </c>
      <c r="B48" s="88" t="s">
        <v>73</v>
      </c>
      <c r="C48" s="88" t="s">
        <v>275</v>
      </c>
      <c r="D48" s="88" t="s">
        <v>306</v>
      </c>
      <c r="E48" s="88" t="s">
        <v>292</v>
      </c>
      <c r="F48" s="88" t="s">
        <v>298</v>
      </c>
      <c r="G48" s="88" t="s">
        <v>345</v>
      </c>
      <c r="H48" s="96" t="s">
        <v>345</v>
      </c>
      <c r="I48" s="21"/>
    </row>
    <row r="49" spans="1:9" ht="18" customHeight="1">
      <c r="A49" s="88" t="s">
        <v>127</v>
      </c>
      <c r="B49" s="88" t="s">
        <v>73</v>
      </c>
      <c r="C49" s="88" t="s">
        <v>275</v>
      </c>
      <c r="D49" s="88" t="s">
        <v>306</v>
      </c>
      <c r="E49" s="88" t="s">
        <v>292</v>
      </c>
      <c r="F49" s="88" t="s">
        <v>298</v>
      </c>
      <c r="G49" s="88" t="s">
        <v>336</v>
      </c>
      <c r="H49" s="96" t="s">
        <v>336</v>
      </c>
      <c r="I49" s="21"/>
    </row>
    <row r="50" spans="1:9" ht="18" customHeight="1">
      <c r="A50" s="88" t="s">
        <v>127</v>
      </c>
      <c r="B50" s="88" t="s">
        <v>73</v>
      </c>
      <c r="C50" s="88" t="s">
        <v>275</v>
      </c>
      <c r="D50" s="88" t="s">
        <v>306</v>
      </c>
      <c r="E50" s="88" t="s">
        <v>292</v>
      </c>
      <c r="F50" s="88" t="s">
        <v>298</v>
      </c>
      <c r="G50" s="88" t="s">
        <v>346</v>
      </c>
      <c r="H50" s="96" t="s">
        <v>346</v>
      </c>
      <c r="I50" s="21"/>
    </row>
    <row r="51" spans="1:9" ht="18" customHeight="1">
      <c r="A51" s="88" t="s">
        <v>127</v>
      </c>
      <c r="B51" s="88" t="s">
        <v>73</v>
      </c>
      <c r="C51" s="88" t="s">
        <v>275</v>
      </c>
      <c r="D51" s="88" t="s">
        <v>306</v>
      </c>
      <c r="E51" s="88" t="s">
        <v>292</v>
      </c>
      <c r="F51" s="88" t="s">
        <v>298</v>
      </c>
      <c r="G51" s="88" t="s">
        <v>353</v>
      </c>
      <c r="H51" s="96" t="s">
        <v>353</v>
      </c>
      <c r="I51" s="21"/>
    </row>
    <row r="52" spans="1:9" ht="18" customHeight="1">
      <c r="A52" s="88" t="s">
        <v>127</v>
      </c>
      <c r="B52" s="88" t="s">
        <v>73</v>
      </c>
      <c r="C52" s="88" t="s">
        <v>275</v>
      </c>
      <c r="D52" s="88" t="s">
        <v>306</v>
      </c>
      <c r="E52" s="88" t="s">
        <v>292</v>
      </c>
      <c r="F52" s="88" t="s">
        <v>298</v>
      </c>
      <c r="G52" s="88" t="s">
        <v>358</v>
      </c>
      <c r="H52" s="96" t="s">
        <v>358</v>
      </c>
      <c r="I52" s="21"/>
    </row>
    <row r="53" spans="1:9" ht="18" customHeight="1">
      <c r="A53" s="88" t="s">
        <v>127</v>
      </c>
      <c r="B53" s="88" t="s">
        <v>73</v>
      </c>
      <c r="C53" s="88" t="s">
        <v>275</v>
      </c>
      <c r="D53" s="88" t="s">
        <v>306</v>
      </c>
      <c r="E53" s="88" t="s">
        <v>292</v>
      </c>
      <c r="F53" s="88" t="s">
        <v>298</v>
      </c>
      <c r="G53" s="88" t="s">
        <v>367</v>
      </c>
      <c r="H53" s="96" t="s">
        <v>367</v>
      </c>
      <c r="I53" s="21"/>
    </row>
    <row r="54" spans="1:9" ht="18" customHeight="1">
      <c r="A54" s="88" t="s">
        <v>127</v>
      </c>
      <c r="B54" s="88" t="s">
        <v>73</v>
      </c>
      <c r="C54" s="88" t="s">
        <v>275</v>
      </c>
      <c r="D54" s="88" t="s">
        <v>342</v>
      </c>
      <c r="E54" s="88" t="s">
        <v>292</v>
      </c>
      <c r="F54" s="88" t="s">
        <v>298</v>
      </c>
      <c r="G54" s="88" t="s">
        <v>343</v>
      </c>
      <c r="H54" s="96" t="s">
        <v>343</v>
      </c>
      <c r="I54" s="21"/>
    </row>
    <row r="55" spans="1:9" ht="18" customHeight="1">
      <c r="A55" s="88" t="s">
        <v>127</v>
      </c>
      <c r="B55" s="88" t="s">
        <v>73</v>
      </c>
      <c r="C55" s="88" t="s">
        <v>275</v>
      </c>
      <c r="D55" s="88" t="s">
        <v>363</v>
      </c>
      <c r="E55" s="88" t="s">
        <v>292</v>
      </c>
      <c r="F55" s="88" t="s">
        <v>298</v>
      </c>
      <c r="G55" s="88" t="s">
        <v>364</v>
      </c>
      <c r="H55" s="96" t="s">
        <v>364</v>
      </c>
      <c r="I55" s="21"/>
    </row>
    <row r="56" spans="1:9" ht="18" customHeight="1">
      <c r="A56" s="88" t="s">
        <v>127</v>
      </c>
      <c r="B56" s="88" t="s">
        <v>73</v>
      </c>
      <c r="C56" s="88" t="s">
        <v>275</v>
      </c>
      <c r="D56" s="88" t="s">
        <v>291</v>
      </c>
      <c r="E56" s="88" t="s">
        <v>292</v>
      </c>
      <c r="F56" s="88" t="s">
        <v>298</v>
      </c>
      <c r="G56" s="88" t="s">
        <v>300</v>
      </c>
      <c r="H56" s="92">
        <v>0.22</v>
      </c>
      <c r="I56" s="21"/>
    </row>
    <row r="57" spans="1:9" ht="18" customHeight="1">
      <c r="A57" s="88" t="s">
        <v>127</v>
      </c>
      <c r="B57" s="88" t="s">
        <v>73</v>
      </c>
      <c r="C57" s="88" t="s">
        <v>275</v>
      </c>
      <c r="D57" s="88" t="s">
        <v>291</v>
      </c>
      <c r="E57" s="88" t="s">
        <v>292</v>
      </c>
      <c r="F57" s="88" t="s">
        <v>298</v>
      </c>
      <c r="G57" s="88" t="s">
        <v>301</v>
      </c>
      <c r="H57" s="92">
        <v>0.11</v>
      </c>
      <c r="I57" s="21"/>
    </row>
    <row r="58" spans="1:9" ht="18" customHeight="1">
      <c r="A58" s="88" t="s">
        <v>127</v>
      </c>
      <c r="B58" s="88" t="s">
        <v>73</v>
      </c>
      <c r="C58" s="88" t="s">
        <v>275</v>
      </c>
      <c r="D58" s="88" t="s">
        <v>291</v>
      </c>
      <c r="E58" s="88" t="s">
        <v>292</v>
      </c>
      <c r="F58" s="88" t="s">
        <v>298</v>
      </c>
      <c r="G58" s="88" t="s">
        <v>312</v>
      </c>
      <c r="H58" s="92">
        <v>1.86</v>
      </c>
      <c r="I58" s="21"/>
    </row>
    <row r="59" spans="1:9" ht="18" customHeight="1">
      <c r="A59" s="88" t="s">
        <v>127</v>
      </c>
      <c r="B59" s="88" t="s">
        <v>73</v>
      </c>
      <c r="C59" s="88" t="s">
        <v>275</v>
      </c>
      <c r="D59" s="88" t="s">
        <v>291</v>
      </c>
      <c r="E59" s="88" t="s">
        <v>292</v>
      </c>
      <c r="F59" s="88" t="s">
        <v>298</v>
      </c>
      <c r="G59" s="88" t="s">
        <v>315</v>
      </c>
      <c r="H59" s="92">
        <v>0.32</v>
      </c>
      <c r="I59" s="21"/>
    </row>
    <row r="60" spans="1:9" ht="18" customHeight="1">
      <c r="A60" s="88" t="s">
        <v>127</v>
      </c>
      <c r="B60" s="88" t="s">
        <v>73</v>
      </c>
      <c r="C60" s="88" t="s">
        <v>275</v>
      </c>
      <c r="D60" s="88" t="s">
        <v>291</v>
      </c>
      <c r="E60" s="88" t="s">
        <v>292</v>
      </c>
      <c r="F60" s="88" t="s">
        <v>298</v>
      </c>
      <c r="G60" s="88" t="s">
        <v>322</v>
      </c>
      <c r="H60" s="92">
        <v>0.6</v>
      </c>
      <c r="I60" s="21"/>
    </row>
    <row r="61" spans="1:9" ht="18" customHeight="1">
      <c r="A61" s="88" t="s">
        <v>127</v>
      </c>
      <c r="B61" s="88" t="s">
        <v>73</v>
      </c>
      <c r="C61" s="88" t="s">
        <v>275</v>
      </c>
      <c r="D61" s="88" t="s">
        <v>291</v>
      </c>
      <c r="E61" s="88" t="s">
        <v>292</v>
      </c>
      <c r="F61" s="88" t="s">
        <v>298</v>
      </c>
      <c r="G61" s="88" t="s">
        <v>355</v>
      </c>
      <c r="H61" s="92">
        <v>0.4</v>
      </c>
      <c r="I61" s="21"/>
    </row>
    <row r="62" spans="1:9" ht="18" customHeight="1">
      <c r="A62" s="88" t="s">
        <v>127</v>
      </c>
      <c r="B62" s="88" t="s">
        <v>73</v>
      </c>
      <c r="C62" s="88" t="s">
        <v>275</v>
      </c>
      <c r="D62" s="88" t="s">
        <v>291</v>
      </c>
      <c r="E62" s="88" t="s">
        <v>292</v>
      </c>
      <c r="F62" s="88" t="s">
        <v>298</v>
      </c>
      <c r="G62" s="88" t="s">
        <v>356</v>
      </c>
      <c r="H62" s="92">
        <v>0.76</v>
      </c>
      <c r="I62" s="21"/>
    </row>
    <row r="63" spans="1:9" ht="18" customHeight="1">
      <c r="A63" s="88" t="s">
        <v>127</v>
      </c>
      <c r="B63" s="88" t="s">
        <v>73</v>
      </c>
      <c r="C63" s="88" t="s">
        <v>275</v>
      </c>
      <c r="D63" s="88" t="s">
        <v>291</v>
      </c>
      <c r="E63" s="88" t="s">
        <v>292</v>
      </c>
      <c r="F63" s="88" t="s">
        <v>298</v>
      </c>
      <c r="G63" s="88" t="s">
        <v>315</v>
      </c>
      <c r="H63" s="92">
        <v>0.32</v>
      </c>
      <c r="I63" s="21"/>
    </row>
    <row r="64" spans="1:9" ht="18" customHeight="1">
      <c r="A64" s="88" t="s">
        <v>127</v>
      </c>
      <c r="B64" s="88" t="s">
        <v>73</v>
      </c>
      <c r="C64" s="88" t="s">
        <v>275</v>
      </c>
      <c r="D64" s="88" t="s">
        <v>316</v>
      </c>
      <c r="E64" s="88" t="s">
        <v>292</v>
      </c>
      <c r="F64" s="88" t="s">
        <v>298</v>
      </c>
      <c r="G64" s="88" t="s">
        <v>317</v>
      </c>
      <c r="H64" s="88" t="s">
        <v>317</v>
      </c>
      <c r="I64" s="21"/>
    </row>
    <row r="65" spans="1:9" ht="18" customHeight="1">
      <c r="A65" s="88" t="s">
        <v>127</v>
      </c>
      <c r="B65" s="88" t="s">
        <v>73</v>
      </c>
      <c r="C65" s="88" t="s">
        <v>275</v>
      </c>
      <c r="D65" s="88" t="s">
        <v>297</v>
      </c>
      <c r="E65" s="88" t="s">
        <v>292</v>
      </c>
      <c r="F65" s="88" t="s">
        <v>298</v>
      </c>
      <c r="G65" s="88" t="s">
        <v>299</v>
      </c>
      <c r="H65" s="96" t="s">
        <v>299</v>
      </c>
      <c r="I65" s="21"/>
    </row>
    <row r="66" spans="1:9" ht="18" customHeight="1">
      <c r="A66" s="88" t="s">
        <v>127</v>
      </c>
      <c r="B66" s="88" t="s">
        <v>73</v>
      </c>
      <c r="C66" s="88" t="s">
        <v>275</v>
      </c>
      <c r="D66" s="88" t="s">
        <v>297</v>
      </c>
      <c r="E66" s="88" t="s">
        <v>292</v>
      </c>
      <c r="F66" s="88" t="s">
        <v>298</v>
      </c>
      <c r="G66" s="88" t="s">
        <v>368</v>
      </c>
      <c r="H66" s="96" t="s">
        <v>368</v>
      </c>
      <c r="I66" s="21"/>
    </row>
    <row r="67" spans="1:9" ht="18" customHeight="1">
      <c r="A67" s="88" t="s">
        <v>127</v>
      </c>
      <c r="B67" s="88" t="s">
        <v>73</v>
      </c>
      <c r="C67" s="88" t="s">
        <v>275</v>
      </c>
      <c r="D67" s="88" t="s">
        <v>302</v>
      </c>
      <c r="E67" s="88" t="s">
        <v>303</v>
      </c>
      <c r="F67" s="88" t="s">
        <v>298</v>
      </c>
      <c r="G67" s="88" t="s">
        <v>304</v>
      </c>
      <c r="H67" s="92">
        <v>19.5</v>
      </c>
      <c r="I67" s="21"/>
    </row>
    <row r="68" spans="1:9" ht="18" customHeight="1">
      <c r="A68" s="88" t="s">
        <v>127</v>
      </c>
      <c r="B68" s="88" t="s">
        <v>73</v>
      </c>
      <c r="C68" s="88" t="s">
        <v>275</v>
      </c>
      <c r="D68" s="88" t="s">
        <v>302</v>
      </c>
      <c r="E68" s="88" t="s">
        <v>303</v>
      </c>
      <c r="F68" s="88" t="s">
        <v>298</v>
      </c>
      <c r="G68" s="88" t="s">
        <v>299</v>
      </c>
      <c r="H68" s="92">
        <v>10</v>
      </c>
      <c r="I68" s="21"/>
    </row>
    <row r="69" spans="1:9" ht="18" customHeight="1">
      <c r="A69" s="88" t="s">
        <v>127</v>
      </c>
      <c r="B69" s="88" t="s">
        <v>73</v>
      </c>
      <c r="C69" s="88" t="s">
        <v>275</v>
      </c>
      <c r="D69" s="88" t="s">
        <v>302</v>
      </c>
      <c r="E69" s="88" t="s">
        <v>303</v>
      </c>
      <c r="F69" s="88" t="s">
        <v>298</v>
      </c>
      <c r="G69" s="88" t="s">
        <v>299</v>
      </c>
      <c r="H69" s="92">
        <v>10</v>
      </c>
      <c r="I69" s="21"/>
    </row>
    <row r="70" spans="1:9" ht="18" customHeight="1">
      <c r="A70" s="88" t="s">
        <v>127</v>
      </c>
      <c r="B70" s="88" t="s">
        <v>73</v>
      </c>
      <c r="C70" s="88" t="s">
        <v>275</v>
      </c>
      <c r="D70" s="88" t="s">
        <v>318</v>
      </c>
      <c r="E70" s="88" t="s">
        <v>292</v>
      </c>
      <c r="F70" s="88" t="s">
        <v>298</v>
      </c>
      <c r="G70" s="88" t="s">
        <v>319</v>
      </c>
      <c r="H70" s="96" t="s">
        <v>319</v>
      </c>
      <c r="I70" s="21"/>
    </row>
    <row r="71" spans="1:9" ht="18" customHeight="1">
      <c r="A71" s="88" t="s">
        <v>127</v>
      </c>
      <c r="B71" s="88" t="s">
        <v>73</v>
      </c>
      <c r="C71" s="88" t="s">
        <v>275</v>
      </c>
      <c r="D71" s="88" t="s">
        <v>318</v>
      </c>
      <c r="E71" s="88" t="s">
        <v>292</v>
      </c>
      <c r="F71" s="88" t="s">
        <v>298</v>
      </c>
      <c r="G71" s="88" t="s">
        <v>347</v>
      </c>
      <c r="H71" s="96" t="s">
        <v>347</v>
      </c>
      <c r="I71" s="21"/>
    </row>
    <row r="72" spans="1:9" ht="18" customHeight="1">
      <c r="A72" s="88" t="s">
        <v>127</v>
      </c>
      <c r="B72" s="88" t="s">
        <v>73</v>
      </c>
      <c r="C72" s="88" t="s">
        <v>275</v>
      </c>
      <c r="D72" s="88" t="s">
        <v>318</v>
      </c>
      <c r="E72" s="88" t="s">
        <v>292</v>
      </c>
      <c r="F72" s="88" t="s">
        <v>298</v>
      </c>
      <c r="G72" s="88" t="s">
        <v>350</v>
      </c>
      <c r="H72" s="96" t="s">
        <v>350</v>
      </c>
      <c r="I72" s="21"/>
    </row>
    <row r="73" spans="1:9" ht="18" customHeight="1">
      <c r="A73" s="88" t="s">
        <v>127</v>
      </c>
      <c r="B73" s="88" t="s">
        <v>73</v>
      </c>
      <c r="C73" s="88" t="s">
        <v>275</v>
      </c>
      <c r="D73" s="88" t="s">
        <v>323</v>
      </c>
      <c r="E73" s="88" t="s">
        <v>303</v>
      </c>
      <c r="F73" s="88" t="s">
        <v>67</v>
      </c>
      <c r="G73" s="88" t="s">
        <v>324</v>
      </c>
      <c r="H73" s="96" t="s">
        <v>324</v>
      </c>
      <c r="I73" s="21"/>
    </row>
    <row r="74" spans="1:9" ht="18" customHeight="1">
      <c r="A74" s="88" t="s">
        <v>127</v>
      </c>
      <c r="B74" s="88" t="s">
        <v>73</v>
      </c>
      <c r="C74" s="88" t="s">
        <v>245</v>
      </c>
      <c r="D74" s="88" t="s">
        <v>302</v>
      </c>
      <c r="E74" s="88" t="s">
        <v>303</v>
      </c>
      <c r="F74" s="88" t="s">
        <v>298</v>
      </c>
      <c r="G74" s="88" t="s">
        <v>310</v>
      </c>
      <c r="H74" s="92">
        <v>2</v>
      </c>
      <c r="I74" s="21"/>
    </row>
    <row r="75" spans="1:9" ht="18" customHeight="1">
      <c r="A75" s="88" t="s">
        <v>127</v>
      </c>
      <c r="B75" s="88" t="s">
        <v>73</v>
      </c>
      <c r="C75" s="88" t="s">
        <v>238</v>
      </c>
      <c r="D75" s="88" t="s">
        <v>291</v>
      </c>
      <c r="E75" s="88" t="s">
        <v>292</v>
      </c>
      <c r="F75" s="88" t="s">
        <v>293</v>
      </c>
      <c r="G75" s="88" t="s">
        <v>294</v>
      </c>
      <c r="H75" s="92">
        <v>15</v>
      </c>
      <c r="I75" s="21"/>
    </row>
    <row r="76" spans="1:9" ht="18" customHeight="1">
      <c r="A76" s="88" t="s">
        <v>127</v>
      </c>
      <c r="B76" s="88" t="s">
        <v>73</v>
      </c>
      <c r="C76" s="88" t="s">
        <v>238</v>
      </c>
      <c r="D76" s="88" t="s">
        <v>291</v>
      </c>
      <c r="E76" s="88" t="s">
        <v>292</v>
      </c>
      <c r="F76" s="88" t="s">
        <v>293</v>
      </c>
      <c r="G76" s="88" t="s">
        <v>295</v>
      </c>
      <c r="H76" s="92">
        <v>11.76</v>
      </c>
      <c r="I76" s="21"/>
    </row>
    <row r="77" spans="1:9" ht="18" customHeight="1">
      <c r="A77" s="88" t="s">
        <v>127</v>
      </c>
      <c r="B77" s="88" t="s">
        <v>73</v>
      </c>
      <c r="C77" s="88" t="s">
        <v>238</v>
      </c>
      <c r="D77" s="88" t="s">
        <v>291</v>
      </c>
      <c r="E77" s="88" t="s">
        <v>292</v>
      </c>
      <c r="F77" s="88" t="s">
        <v>293</v>
      </c>
      <c r="G77" s="88" t="s">
        <v>296</v>
      </c>
      <c r="H77" s="92">
        <v>2.2000000000000002</v>
      </c>
      <c r="I77" s="21"/>
    </row>
    <row r="78" spans="1:9" ht="18" customHeight="1">
      <c r="A78" s="88" t="s">
        <v>127</v>
      </c>
      <c r="B78" s="88" t="s">
        <v>73</v>
      </c>
      <c r="C78" s="88" t="s">
        <v>238</v>
      </c>
      <c r="D78" s="88" t="s">
        <v>291</v>
      </c>
      <c r="E78" s="88" t="s">
        <v>292</v>
      </c>
      <c r="F78" s="88" t="s">
        <v>293</v>
      </c>
      <c r="G78" s="88" t="s">
        <v>314</v>
      </c>
      <c r="H78" s="92">
        <v>35.549999999999997</v>
      </c>
      <c r="I78" s="21"/>
    </row>
    <row r="79" spans="1:9" ht="18" customHeight="1">
      <c r="A79" s="88" t="s">
        <v>127</v>
      </c>
      <c r="B79" s="88" t="s">
        <v>73</v>
      </c>
      <c r="C79" s="88" t="s">
        <v>238</v>
      </c>
      <c r="D79" s="88" t="s">
        <v>291</v>
      </c>
      <c r="E79" s="88" t="s">
        <v>292</v>
      </c>
      <c r="F79" s="88" t="s">
        <v>293</v>
      </c>
      <c r="G79" s="88" t="s">
        <v>325</v>
      </c>
      <c r="H79" s="92">
        <v>16.78</v>
      </c>
      <c r="I79" s="21"/>
    </row>
    <row r="80" spans="1:9" ht="18" customHeight="1">
      <c r="A80" s="88" t="s">
        <v>127</v>
      </c>
      <c r="B80" s="88" t="s">
        <v>73</v>
      </c>
      <c r="C80" s="88" t="s">
        <v>238</v>
      </c>
      <c r="D80" s="88" t="s">
        <v>291</v>
      </c>
      <c r="E80" s="88" t="s">
        <v>292</v>
      </c>
      <c r="F80" s="88" t="s">
        <v>293</v>
      </c>
      <c r="G80" s="88" t="s">
        <v>331</v>
      </c>
      <c r="H80" s="92">
        <v>9.76</v>
      </c>
      <c r="I80" s="21"/>
    </row>
    <row r="81" spans="1:9" ht="18" customHeight="1">
      <c r="A81" s="88" t="s">
        <v>127</v>
      </c>
      <c r="B81" s="88" t="s">
        <v>73</v>
      </c>
      <c r="C81" s="88" t="s">
        <v>238</v>
      </c>
      <c r="D81" s="88" t="s">
        <v>291</v>
      </c>
      <c r="E81" s="88" t="s">
        <v>292</v>
      </c>
      <c r="F81" s="88" t="s">
        <v>293</v>
      </c>
      <c r="G81" s="88" t="s">
        <v>348</v>
      </c>
      <c r="H81" s="92">
        <v>81.88</v>
      </c>
      <c r="I81" s="21"/>
    </row>
    <row r="82" spans="1:9" ht="18" customHeight="1">
      <c r="A82" s="88" t="s">
        <v>127</v>
      </c>
      <c r="B82" s="88" t="s">
        <v>73</v>
      </c>
      <c r="C82" s="88" t="s">
        <v>238</v>
      </c>
      <c r="D82" s="88" t="s">
        <v>291</v>
      </c>
      <c r="E82" s="88" t="s">
        <v>292</v>
      </c>
      <c r="F82" s="88" t="s">
        <v>293</v>
      </c>
      <c r="G82" s="88" t="s">
        <v>354</v>
      </c>
      <c r="H82" s="92">
        <v>8.65</v>
      </c>
      <c r="I82" s="21"/>
    </row>
    <row r="83" spans="1:9" ht="18" customHeight="1">
      <c r="A83" s="88" t="s">
        <v>127</v>
      </c>
      <c r="B83" s="88" t="s">
        <v>73</v>
      </c>
      <c r="C83" s="88" t="s">
        <v>238</v>
      </c>
      <c r="D83" s="88" t="s">
        <v>291</v>
      </c>
      <c r="E83" s="88" t="s">
        <v>292</v>
      </c>
      <c r="F83" s="88" t="s">
        <v>293</v>
      </c>
      <c r="G83" s="88" t="s">
        <v>365</v>
      </c>
      <c r="H83" s="92">
        <v>28.1</v>
      </c>
      <c r="I83" s="21"/>
    </row>
    <row r="84" spans="1:9" ht="18" customHeight="1">
      <c r="A84" s="88" t="s">
        <v>127</v>
      </c>
      <c r="B84" s="88" t="s">
        <v>73</v>
      </c>
      <c r="C84" s="88" t="s">
        <v>260</v>
      </c>
      <c r="D84" s="88" t="s">
        <v>302</v>
      </c>
      <c r="E84" s="88" t="s">
        <v>303</v>
      </c>
      <c r="F84" s="88" t="s">
        <v>298</v>
      </c>
      <c r="G84" s="88" t="s">
        <v>338</v>
      </c>
      <c r="H84" s="92">
        <v>5</v>
      </c>
      <c r="I84" s="21"/>
    </row>
    <row r="85" spans="1:9" ht="18" customHeight="1">
      <c r="A85" s="96" t="s">
        <v>127</v>
      </c>
      <c r="B85" s="96" t="s">
        <v>73</v>
      </c>
      <c r="C85" s="96" t="s">
        <v>260</v>
      </c>
      <c r="D85" s="96" t="s">
        <v>302</v>
      </c>
      <c r="E85" s="96" t="s">
        <v>303</v>
      </c>
      <c r="F85" s="96" t="s">
        <v>298</v>
      </c>
      <c r="G85" s="96" t="s">
        <v>338</v>
      </c>
      <c r="H85" s="92">
        <v>5</v>
      </c>
      <c r="I85" s="21"/>
    </row>
    <row r="86" spans="1:9" ht="18" customHeight="1">
      <c r="A86" s="88" t="s">
        <v>136</v>
      </c>
      <c r="B86" s="88" t="s">
        <v>137</v>
      </c>
      <c r="C86" s="88" t="s">
        <v>276</v>
      </c>
      <c r="D86" s="88" t="s">
        <v>372</v>
      </c>
      <c r="E86" s="88" t="s">
        <v>292</v>
      </c>
      <c r="F86" s="88" t="s">
        <v>298</v>
      </c>
      <c r="G86" s="88" t="s">
        <v>322</v>
      </c>
      <c r="H86" s="88" t="s">
        <v>322</v>
      </c>
      <c r="I86" s="21"/>
    </row>
    <row r="87" spans="1:9" ht="18" customHeight="1">
      <c r="A87" s="88" t="s">
        <v>127</v>
      </c>
      <c r="B87" s="88" t="s">
        <v>73</v>
      </c>
      <c r="C87" s="88" t="s">
        <v>276</v>
      </c>
      <c r="D87" s="88" t="s">
        <v>302</v>
      </c>
      <c r="E87" s="88" t="s">
        <v>303</v>
      </c>
      <c r="F87" s="88" t="s">
        <v>298</v>
      </c>
      <c r="G87" s="88" t="s">
        <v>349</v>
      </c>
      <c r="H87" s="92">
        <v>20</v>
      </c>
      <c r="I87" s="21"/>
    </row>
    <row r="88" spans="1:9" ht="18" customHeight="1">
      <c r="A88" s="37" t="s">
        <v>126</v>
      </c>
      <c r="B88" s="37"/>
      <c r="C88" s="37"/>
      <c r="D88" s="37"/>
      <c r="E88" s="37"/>
      <c r="F88" s="37"/>
      <c r="G88" s="38">
        <v>407.25</v>
      </c>
      <c r="H88" s="38">
        <v>407.25</v>
      </c>
      <c r="I88" s="21"/>
    </row>
    <row r="89" spans="1:9" ht="18" customHeight="1">
      <c r="A89" s="37" t="s">
        <v>126</v>
      </c>
      <c r="B89" s="37"/>
      <c r="C89" s="37"/>
      <c r="D89" s="37"/>
      <c r="E89" s="37"/>
      <c r="F89" s="37"/>
      <c r="G89" s="38">
        <v>17.399999999999999</v>
      </c>
      <c r="H89" s="38">
        <v>17.399999999999999</v>
      </c>
      <c r="I89" s="21"/>
    </row>
    <row r="90" spans="1:9" ht="18" customHeight="1">
      <c r="A90" s="78"/>
      <c r="B90" s="78"/>
      <c r="C90" s="78"/>
      <c r="D90" s="78"/>
      <c r="E90" s="78"/>
      <c r="F90" s="78"/>
      <c r="G90" s="78"/>
      <c r="H90" s="94"/>
      <c r="I90" s="18"/>
    </row>
  </sheetData>
  <sortState ref="A7:H89">
    <sortCondition ref="C7:C89"/>
  </sortState>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activeCell="H8" sqref="H8"/>
    </sheetView>
  </sheetViews>
  <sheetFormatPr defaultRowHeight="13.5"/>
  <cols>
    <col min="1" max="1" width="10.25" customWidth="1"/>
    <col min="2" max="2" width="30.5" customWidth="1"/>
    <col min="3" max="3" width="24.625" customWidth="1"/>
    <col min="4" max="4" width="1.25" customWidth="1"/>
  </cols>
  <sheetData>
    <row r="1" spans="1:4" ht="33" customHeight="1">
      <c r="A1" s="101" t="s">
        <v>30</v>
      </c>
      <c r="B1" s="117"/>
      <c r="C1" s="118"/>
      <c r="D1" s="18"/>
    </row>
    <row r="2" spans="1:4" ht="36" customHeight="1">
      <c r="A2" s="113"/>
      <c r="B2" s="114"/>
      <c r="C2" s="19" t="s">
        <v>1</v>
      </c>
      <c r="D2" s="18"/>
    </row>
    <row r="3" spans="1:4" ht="24.75" customHeight="1">
      <c r="A3" s="119" t="s">
        <v>31</v>
      </c>
      <c r="B3" s="119"/>
      <c r="C3" s="20" t="s">
        <v>32</v>
      </c>
      <c r="D3" s="21"/>
    </row>
    <row r="4" spans="1:4" ht="20.25" customHeight="1">
      <c r="A4" s="119" t="s">
        <v>33</v>
      </c>
      <c r="B4" s="119"/>
      <c r="C4" s="22">
        <v>2892.89</v>
      </c>
      <c r="D4" s="21"/>
    </row>
    <row r="5" spans="1:4" ht="20.25" customHeight="1">
      <c r="A5" s="116" t="s">
        <v>34</v>
      </c>
      <c r="B5" s="112"/>
      <c r="C5" s="22">
        <v>2892.89</v>
      </c>
      <c r="D5" s="21"/>
    </row>
    <row r="6" spans="1:4" ht="20.25" customHeight="1">
      <c r="A6" s="110" t="s">
        <v>35</v>
      </c>
      <c r="B6" s="111"/>
      <c r="C6" s="22">
        <v>2892.89</v>
      </c>
      <c r="D6" s="21"/>
    </row>
    <row r="7" spans="1:4" ht="39" customHeight="1">
      <c r="A7" s="115" t="s">
        <v>36</v>
      </c>
      <c r="B7" s="111"/>
      <c r="C7" s="22">
        <v>2892.89</v>
      </c>
      <c r="D7" s="21"/>
    </row>
    <row r="8" spans="1:4" ht="37.5" customHeight="1">
      <c r="A8" s="115" t="s">
        <v>37</v>
      </c>
      <c r="B8" s="111"/>
      <c r="C8" s="22"/>
      <c r="D8" s="21"/>
    </row>
    <row r="9" spans="1:4" ht="36" customHeight="1">
      <c r="A9" s="115" t="s">
        <v>38</v>
      </c>
      <c r="B9" s="111"/>
      <c r="C9" s="22"/>
      <c r="D9" s="21"/>
    </row>
    <row r="10" spans="1:4" ht="20.25" customHeight="1">
      <c r="A10" s="110" t="s">
        <v>39</v>
      </c>
      <c r="B10" s="116"/>
      <c r="C10" s="22"/>
      <c r="D10" s="21"/>
    </row>
    <row r="11" spans="1:4" ht="26.25" customHeight="1">
      <c r="A11" s="115" t="s">
        <v>40</v>
      </c>
      <c r="B11" s="116"/>
      <c r="C11" s="22"/>
      <c r="D11" s="21"/>
    </row>
    <row r="12" spans="1:4" ht="31.5" customHeight="1">
      <c r="A12" s="115" t="s">
        <v>41</v>
      </c>
      <c r="B12" s="111"/>
      <c r="C12" s="22"/>
      <c r="D12" s="21"/>
    </row>
    <row r="13" spans="1:4" ht="30" customHeight="1">
      <c r="A13" s="115" t="s">
        <v>42</v>
      </c>
      <c r="B13" s="111"/>
      <c r="C13" s="22"/>
      <c r="D13" s="21"/>
    </row>
    <row r="14" spans="1:4" ht="28.5" customHeight="1">
      <c r="A14" s="110" t="s">
        <v>43</v>
      </c>
      <c r="B14" s="111"/>
      <c r="C14" s="22"/>
      <c r="D14" s="21"/>
    </row>
    <row r="15" spans="1:4" ht="26.25" customHeight="1">
      <c r="A15" s="110" t="s">
        <v>44</v>
      </c>
      <c r="B15" s="111"/>
      <c r="C15" s="22"/>
      <c r="D15" s="21"/>
    </row>
    <row r="16" spans="1:4" ht="26.25" customHeight="1">
      <c r="A16" s="116" t="s">
        <v>45</v>
      </c>
      <c r="B16" s="111"/>
      <c r="C16" s="22"/>
      <c r="D16" s="21"/>
    </row>
    <row r="17" spans="1:4" ht="20.25" customHeight="1">
      <c r="A17" s="110" t="s">
        <v>46</v>
      </c>
      <c r="B17" s="111"/>
      <c r="C17" s="22"/>
      <c r="D17" s="21"/>
    </row>
    <row r="18" spans="1:4" ht="20.25" customHeight="1">
      <c r="A18" s="110" t="s">
        <v>47</v>
      </c>
      <c r="B18" s="112"/>
      <c r="C18" s="22"/>
      <c r="D18" s="21"/>
    </row>
    <row r="19" spans="1:4" ht="20.25" customHeight="1">
      <c r="A19" s="110" t="s">
        <v>48</v>
      </c>
      <c r="B19" s="112"/>
      <c r="C19" s="22"/>
      <c r="D19" s="21"/>
    </row>
    <row r="20" spans="1:4" ht="20.25" customHeight="1">
      <c r="A20" s="110" t="s">
        <v>49</v>
      </c>
      <c r="B20" s="112"/>
      <c r="C20" s="22"/>
      <c r="D20" s="21"/>
    </row>
    <row r="21" spans="1:4" ht="16.5" customHeight="1">
      <c r="A21" s="23"/>
      <c r="B21" s="23"/>
      <c r="C21" s="23"/>
      <c r="D21" s="18"/>
    </row>
  </sheetData>
  <mergeCells count="20">
    <mergeCell ref="A1:C1"/>
    <mergeCell ref="A3:B3"/>
    <mergeCell ref="A4:B4"/>
    <mergeCell ref="A5:B5"/>
    <mergeCell ref="A6:B6"/>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0"/>
  <sheetViews>
    <sheetView showGridLines="0" workbookViewId="0">
      <selection activeCell="Q9" sqref="Q9"/>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0"/>
      <c r="B1" s="24"/>
      <c r="C1" s="24"/>
      <c r="D1" s="24"/>
      <c r="E1" s="25"/>
      <c r="F1" s="26"/>
      <c r="G1" s="26"/>
      <c r="H1" s="24"/>
      <c r="I1" s="24"/>
      <c r="J1" s="24"/>
      <c r="K1" s="24"/>
      <c r="L1" s="25"/>
      <c r="M1" s="26"/>
      <c r="N1" s="26"/>
      <c r="O1" s="25"/>
      <c r="P1" s="27"/>
    </row>
    <row r="2" spans="1:16" ht="21.75" customHeight="1">
      <c r="A2" s="121"/>
      <c r="B2" s="121" t="s">
        <v>50</v>
      </c>
      <c r="C2" s="125"/>
      <c r="D2" s="125"/>
      <c r="E2" s="125"/>
      <c r="F2" s="125"/>
      <c r="G2" s="125"/>
      <c r="H2" s="125"/>
      <c r="I2" s="125"/>
      <c r="J2" s="125"/>
      <c r="K2" s="125"/>
      <c r="L2" s="125"/>
      <c r="M2" s="125"/>
      <c r="N2" s="28"/>
      <c r="O2" s="28"/>
      <c r="P2" s="28"/>
    </row>
    <row r="3" spans="1:16" ht="25.5" customHeight="1">
      <c r="A3" s="122"/>
      <c r="B3" s="131"/>
      <c r="C3" s="132"/>
      <c r="D3" s="132"/>
      <c r="E3" s="133"/>
      <c r="F3" s="132"/>
      <c r="G3" s="132"/>
      <c r="H3" s="29"/>
      <c r="I3" s="29"/>
      <c r="J3" s="29"/>
      <c r="K3" s="29"/>
      <c r="L3" s="29"/>
      <c r="M3" s="30" t="s">
        <v>1</v>
      </c>
      <c r="N3" s="31"/>
      <c r="O3" s="31"/>
      <c r="P3" s="28"/>
    </row>
    <row r="4" spans="1:16" ht="33.75" customHeight="1">
      <c r="A4" s="123"/>
      <c r="B4" s="126" t="s">
        <v>51</v>
      </c>
      <c r="C4" s="127"/>
      <c r="D4" s="127"/>
      <c r="E4" s="126" t="s">
        <v>52</v>
      </c>
      <c r="F4" s="126" t="s">
        <v>53</v>
      </c>
      <c r="G4" s="126" t="s">
        <v>54</v>
      </c>
      <c r="H4" s="126" t="s">
        <v>55</v>
      </c>
      <c r="I4" s="128" t="s">
        <v>56</v>
      </c>
      <c r="J4" s="129"/>
      <c r="K4" s="130"/>
      <c r="L4" s="128" t="s">
        <v>57</v>
      </c>
      <c r="M4" s="129"/>
      <c r="N4" s="129"/>
      <c r="O4" s="130"/>
      <c r="P4" s="34"/>
    </row>
    <row r="5" spans="1:16" ht="39.75" customHeight="1">
      <c r="A5" s="123"/>
      <c r="B5" s="32" t="s">
        <v>58</v>
      </c>
      <c r="C5" s="32" t="s">
        <v>59</v>
      </c>
      <c r="D5" s="32" t="s">
        <v>60</v>
      </c>
      <c r="E5" s="127"/>
      <c r="F5" s="127"/>
      <c r="G5" s="127"/>
      <c r="H5" s="127"/>
      <c r="I5" s="5" t="s">
        <v>61</v>
      </c>
      <c r="J5" s="5" t="s">
        <v>62</v>
      </c>
      <c r="K5" s="5" t="s">
        <v>63</v>
      </c>
      <c r="L5" s="5" t="s">
        <v>64</v>
      </c>
      <c r="M5" s="5" t="s">
        <v>65</v>
      </c>
      <c r="N5" s="5" t="s">
        <v>66</v>
      </c>
      <c r="O5" s="5" t="s">
        <v>67</v>
      </c>
      <c r="P5" s="34"/>
    </row>
    <row r="6" spans="1:16" ht="20.25" customHeight="1">
      <c r="A6" s="123"/>
      <c r="B6" s="32"/>
      <c r="C6" s="32"/>
      <c r="D6" s="32"/>
      <c r="E6" s="32"/>
      <c r="F6" s="32"/>
      <c r="G6" s="32"/>
      <c r="H6" s="35">
        <v>1</v>
      </c>
      <c r="I6" s="35">
        <v>2</v>
      </c>
      <c r="J6" s="35">
        <v>3</v>
      </c>
      <c r="K6" s="35">
        <v>4</v>
      </c>
      <c r="L6" s="35">
        <v>7</v>
      </c>
      <c r="M6" s="35">
        <v>8</v>
      </c>
      <c r="N6" s="35">
        <v>9</v>
      </c>
      <c r="O6" s="35">
        <v>10</v>
      </c>
      <c r="P6" s="34"/>
    </row>
    <row r="7" spans="1:16" ht="21.75" customHeight="1">
      <c r="A7" s="123"/>
      <c r="B7" s="32"/>
      <c r="C7" s="32"/>
      <c r="D7" s="5"/>
      <c r="E7" s="9"/>
      <c r="F7" s="9"/>
      <c r="G7" s="9" t="s">
        <v>6</v>
      </c>
      <c r="H7" s="33">
        <f>H8</f>
        <v>2892.89</v>
      </c>
      <c r="I7" s="33">
        <f t="shared" ref="I7:N7" si="0">I8</f>
        <v>1241.93</v>
      </c>
      <c r="J7" s="33">
        <f t="shared" si="0"/>
        <v>587.77</v>
      </c>
      <c r="K7" s="33">
        <f t="shared" si="0"/>
        <v>288.51</v>
      </c>
      <c r="L7" s="33">
        <f t="shared" si="0"/>
        <v>251.18</v>
      </c>
      <c r="M7" s="33"/>
      <c r="N7" s="33">
        <f t="shared" si="0"/>
        <v>523.5</v>
      </c>
      <c r="O7" s="6"/>
      <c r="P7" s="34"/>
    </row>
    <row r="8" spans="1:16" ht="21.75" customHeight="1">
      <c r="A8" s="123"/>
      <c r="B8" s="36"/>
      <c r="C8" s="36"/>
      <c r="D8" s="36"/>
      <c r="E8" s="37"/>
      <c r="F8" s="37" t="s">
        <v>68</v>
      </c>
      <c r="G8" s="37"/>
      <c r="H8" s="38">
        <f>SUM(H9:H19)</f>
        <v>2892.89</v>
      </c>
      <c r="I8" s="38">
        <v>1241.93</v>
      </c>
      <c r="J8" s="38">
        <v>587.77</v>
      </c>
      <c r="K8" s="38">
        <v>288.51</v>
      </c>
      <c r="L8" s="38">
        <f>SUM(L9:L19)</f>
        <v>251.18</v>
      </c>
      <c r="M8" s="38"/>
      <c r="N8" s="38">
        <f t="shared" ref="N8" si="1">SUM(N9:N19)</f>
        <v>523.5</v>
      </c>
      <c r="O8" s="38"/>
      <c r="P8" s="34"/>
    </row>
    <row r="9" spans="1:16" ht="21.75" customHeight="1">
      <c r="A9" s="123"/>
      <c r="B9" s="32" t="s">
        <v>69</v>
      </c>
      <c r="C9" s="32" t="s">
        <v>70</v>
      </c>
      <c r="D9" s="5" t="s">
        <v>71</v>
      </c>
      <c r="E9" s="9" t="s">
        <v>72</v>
      </c>
      <c r="F9" s="9" t="s">
        <v>73</v>
      </c>
      <c r="G9" s="39" t="s">
        <v>74</v>
      </c>
      <c r="H9" s="40">
        <v>1606.27</v>
      </c>
      <c r="I9" s="40">
        <v>859.99</v>
      </c>
      <c r="J9" s="40">
        <v>566.34</v>
      </c>
      <c r="K9" s="10">
        <v>179.94</v>
      </c>
      <c r="L9" s="10"/>
      <c r="M9" s="40"/>
      <c r="N9" s="10"/>
      <c r="O9" s="10"/>
      <c r="P9" s="34"/>
    </row>
    <row r="10" spans="1:16" ht="21.75" customHeight="1">
      <c r="A10" s="123"/>
      <c r="B10" s="32" t="s">
        <v>69</v>
      </c>
      <c r="C10" s="32" t="s">
        <v>70</v>
      </c>
      <c r="D10" s="5" t="s">
        <v>75</v>
      </c>
      <c r="E10" s="9" t="s">
        <v>72</v>
      </c>
      <c r="F10" s="9" t="s">
        <v>73</v>
      </c>
      <c r="G10" s="39" t="s">
        <v>76</v>
      </c>
      <c r="H10" s="40">
        <f>SUM(I10:N10)</f>
        <v>324.07</v>
      </c>
      <c r="I10" s="40"/>
      <c r="J10" s="40"/>
      <c r="K10" s="10"/>
      <c r="L10" s="10">
        <v>64.069999999999993</v>
      </c>
      <c r="M10" s="40"/>
      <c r="N10" s="10">
        <v>260</v>
      </c>
      <c r="O10" s="10"/>
      <c r="P10" s="34"/>
    </row>
    <row r="11" spans="1:16" ht="21.75" customHeight="1">
      <c r="A11" s="123"/>
      <c r="B11" s="32" t="s">
        <v>69</v>
      </c>
      <c r="C11" s="32" t="s">
        <v>70</v>
      </c>
      <c r="D11" s="5" t="s">
        <v>77</v>
      </c>
      <c r="E11" s="9" t="s">
        <v>72</v>
      </c>
      <c r="F11" s="9" t="s">
        <v>73</v>
      </c>
      <c r="G11" s="39" t="s">
        <v>78</v>
      </c>
      <c r="H11" s="40">
        <f t="shared" ref="H11:H19" si="2">SUM(I11:N11)</f>
        <v>389.18</v>
      </c>
      <c r="I11" s="40"/>
      <c r="J11" s="40"/>
      <c r="K11" s="10"/>
      <c r="L11" s="10">
        <v>125.68</v>
      </c>
      <c r="M11" s="40"/>
      <c r="N11" s="10">
        <v>263.5</v>
      </c>
      <c r="O11" s="10"/>
      <c r="P11" s="34"/>
    </row>
    <row r="12" spans="1:16" ht="21.75" customHeight="1">
      <c r="A12" s="123"/>
      <c r="B12" s="32" t="s">
        <v>69</v>
      </c>
      <c r="C12" s="32" t="s">
        <v>79</v>
      </c>
      <c r="D12" s="5" t="s">
        <v>71</v>
      </c>
      <c r="E12" s="9" t="s">
        <v>72</v>
      </c>
      <c r="F12" s="9" t="s">
        <v>73</v>
      </c>
      <c r="G12" s="39" t="s">
        <v>80</v>
      </c>
      <c r="H12" s="40">
        <f t="shared" si="2"/>
        <v>127.49</v>
      </c>
      <c r="I12" s="40">
        <v>87.08</v>
      </c>
      <c r="J12" s="40">
        <v>21.43</v>
      </c>
      <c r="K12" s="10">
        <v>18.98</v>
      </c>
      <c r="L12" s="10"/>
      <c r="M12" s="40"/>
      <c r="N12" s="10"/>
      <c r="O12" s="10"/>
      <c r="P12" s="34"/>
    </row>
    <row r="13" spans="1:16" ht="21.75" customHeight="1">
      <c r="A13" s="123"/>
      <c r="B13" s="32" t="s">
        <v>69</v>
      </c>
      <c r="C13" s="32" t="s">
        <v>79</v>
      </c>
      <c r="D13" s="5" t="s">
        <v>77</v>
      </c>
      <c r="E13" s="9" t="s">
        <v>72</v>
      </c>
      <c r="F13" s="9" t="s">
        <v>73</v>
      </c>
      <c r="G13" s="39" t="s">
        <v>81</v>
      </c>
      <c r="H13" s="40">
        <f t="shared" si="2"/>
        <v>20</v>
      </c>
      <c r="I13" s="40"/>
      <c r="J13" s="40"/>
      <c r="K13" s="10"/>
      <c r="L13" s="10">
        <v>20</v>
      </c>
      <c r="M13" s="40"/>
      <c r="N13" s="10"/>
      <c r="O13" s="10"/>
      <c r="P13" s="34"/>
    </row>
    <row r="14" spans="1:16" ht="21.75" customHeight="1">
      <c r="A14" s="123"/>
      <c r="B14" s="32" t="s">
        <v>82</v>
      </c>
      <c r="C14" s="32" t="s">
        <v>83</v>
      </c>
      <c r="D14" s="5" t="s">
        <v>84</v>
      </c>
      <c r="E14" s="9" t="s">
        <v>72</v>
      </c>
      <c r="F14" s="9" t="s">
        <v>73</v>
      </c>
      <c r="G14" s="39" t="s">
        <v>85</v>
      </c>
      <c r="H14" s="40">
        <f t="shared" si="2"/>
        <v>41.43</v>
      </c>
      <c r="I14" s="40"/>
      <c r="J14" s="40"/>
      <c r="K14" s="10"/>
      <c r="L14" s="10">
        <v>41.43</v>
      </c>
      <c r="M14" s="40"/>
      <c r="N14" s="10"/>
      <c r="O14" s="10"/>
      <c r="P14" s="34"/>
    </row>
    <row r="15" spans="1:16" ht="21.75" customHeight="1">
      <c r="A15" s="123"/>
      <c r="B15" s="32" t="s">
        <v>86</v>
      </c>
      <c r="C15" s="32" t="s">
        <v>75</v>
      </c>
      <c r="D15" s="5" t="s">
        <v>71</v>
      </c>
      <c r="E15" s="9" t="s">
        <v>72</v>
      </c>
      <c r="F15" s="9" t="s">
        <v>73</v>
      </c>
      <c r="G15" s="39" t="s">
        <v>87</v>
      </c>
      <c r="H15" s="40">
        <f t="shared" si="2"/>
        <v>89.59</v>
      </c>
      <c r="I15" s="40"/>
      <c r="J15" s="40"/>
      <c r="K15" s="10">
        <v>89.59</v>
      </c>
      <c r="L15" s="10"/>
      <c r="M15" s="40"/>
      <c r="N15" s="10"/>
      <c r="O15" s="10"/>
      <c r="P15" s="34"/>
    </row>
    <row r="16" spans="1:16" ht="21.75" customHeight="1">
      <c r="A16" s="123"/>
      <c r="B16" s="32" t="s">
        <v>86</v>
      </c>
      <c r="C16" s="32" t="s">
        <v>75</v>
      </c>
      <c r="D16" s="5" t="s">
        <v>75</v>
      </c>
      <c r="E16" s="9" t="s">
        <v>72</v>
      </c>
      <c r="F16" s="9" t="s">
        <v>73</v>
      </c>
      <c r="G16" s="39" t="s">
        <v>88</v>
      </c>
      <c r="H16" s="40">
        <f t="shared" si="2"/>
        <v>181.55</v>
      </c>
      <c r="I16" s="40">
        <v>181.55</v>
      </c>
      <c r="J16" s="40"/>
      <c r="K16" s="10"/>
      <c r="L16" s="10"/>
      <c r="M16" s="40"/>
      <c r="N16" s="10"/>
      <c r="O16" s="10"/>
      <c r="P16" s="34"/>
    </row>
    <row r="17" spans="1:16" ht="21.75" customHeight="1">
      <c r="A17" s="123"/>
      <c r="B17" s="32" t="s">
        <v>86</v>
      </c>
      <c r="C17" s="32" t="s">
        <v>77</v>
      </c>
      <c r="D17" s="5" t="s">
        <v>71</v>
      </c>
      <c r="E17" s="9" t="s">
        <v>72</v>
      </c>
      <c r="F17" s="9" t="s">
        <v>73</v>
      </c>
      <c r="G17" s="39" t="s">
        <v>89</v>
      </c>
      <c r="H17" s="40">
        <f t="shared" si="2"/>
        <v>53.83</v>
      </c>
      <c r="I17" s="40">
        <v>53.83</v>
      </c>
      <c r="J17" s="40"/>
      <c r="K17" s="10"/>
      <c r="L17" s="10"/>
      <c r="M17" s="40"/>
      <c r="N17" s="10"/>
      <c r="O17" s="10"/>
      <c r="P17" s="34"/>
    </row>
    <row r="18" spans="1:16" ht="21.75" customHeight="1">
      <c r="A18" s="123"/>
      <c r="B18" s="32" t="s">
        <v>90</v>
      </c>
      <c r="C18" s="32" t="s">
        <v>91</v>
      </c>
      <c r="D18" s="5" t="s">
        <v>71</v>
      </c>
      <c r="E18" s="9" t="s">
        <v>72</v>
      </c>
      <c r="F18" s="9" t="s">
        <v>73</v>
      </c>
      <c r="G18" s="39" t="s">
        <v>92</v>
      </c>
      <c r="H18" s="40">
        <f t="shared" si="2"/>
        <v>5.01</v>
      </c>
      <c r="I18" s="40">
        <v>5.01</v>
      </c>
      <c r="J18" s="40"/>
      <c r="K18" s="10"/>
      <c r="L18" s="10"/>
      <c r="M18" s="40"/>
      <c r="N18" s="10"/>
      <c r="O18" s="10"/>
      <c r="P18" s="34"/>
    </row>
    <row r="19" spans="1:16" ht="21.75" customHeight="1">
      <c r="A19" s="123"/>
      <c r="B19" s="32" t="s">
        <v>90</v>
      </c>
      <c r="C19" s="32" t="s">
        <v>91</v>
      </c>
      <c r="D19" s="5" t="s">
        <v>84</v>
      </c>
      <c r="E19" s="9" t="s">
        <v>72</v>
      </c>
      <c r="F19" s="9" t="s">
        <v>73</v>
      </c>
      <c r="G19" s="39" t="s">
        <v>93</v>
      </c>
      <c r="H19" s="40">
        <f t="shared" si="2"/>
        <v>54.47</v>
      </c>
      <c r="I19" s="40">
        <v>54.47</v>
      </c>
      <c r="J19" s="40"/>
      <c r="K19" s="10"/>
      <c r="L19" s="10"/>
      <c r="M19" s="40"/>
      <c r="N19" s="10"/>
      <c r="O19" s="10"/>
      <c r="P19" s="34"/>
    </row>
    <row r="20" spans="1:16" ht="7.5" customHeight="1">
      <c r="A20" s="124"/>
      <c r="B20" s="41"/>
      <c r="C20" s="41"/>
      <c r="D20" s="41"/>
      <c r="E20" s="41"/>
      <c r="F20" s="41"/>
      <c r="G20" s="41"/>
      <c r="H20" s="41"/>
      <c r="I20" s="41"/>
      <c r="J20" s="41"/>
      <c r="K20" s="41"/>
      <c r="L20" s="41"/>
      <c r="M20" s="41"/>
      <c r="N20" s="41"/>
      <c r="O20" s="41"/>
      <c r="P20" s="28"/>
    </row>
  </sheetData>
  <mergeCells count="11">
    <mergeCell ref="A1:A20"/>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topLeftCell="A10" workbookViewId="0">
      <selection activeCell="K10" sqref="K10"/>
    </sheetView>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101" t="s">
        <v>94</v>
      </c>
      <c r="B1" s="102"/>
      <c r="C1" s="102"/>
      <c r="D1" s="102"/>
      <c r="E1" s="102"/>
      <c r="F1" s="103"/>
      <c r="G1" s="1"/>
    </row>
    <row r="2" spans="1:7" ht="15" customHeight="1">
      <c r="A2" s="3"/>
      <c r="B2" s="3"/>
      <c r="C2" s="3"/>
      <c r="D2" s="3"/>
      <c r="E2" s="3"/>
      <c r="F2" s="42" t="s">
        <v>1</v>
      </c>
      <c r="G2" s="1"/>
    </row>
    <row r="3" spans="1:7" ht="18" customHeight="1">
      <c r="A3" s="107" t="s">
        <v>2</v>
      </c>
      <c r="B3" s="108"/>
      <c r="C3" s="107" t="s">
        <v>3</v>
      </c>
      <c r="D3" s="108"/>
      <c r="E3" s="108"/>
      <c r="F3" s="108"/>
      <c r="G3" s="7"/>
    </row>
    <row r="4" spans="1:7" ht="18" customHeight="1">
      <c r="A4" s="107" t="s">
        <v>4</v>
      </c>
      <c r="B4" s="107" t="s">
        <v>5</v>
      </c>
      <c r="C4" s="107" t="s">
        <v>4</v>
      </c>
      <c r="D4" s="107" t="s">
        <v>5</v>
      </c>
      <c r="E4" s="108"/>
      <c r="F4" s="108"/>
      <c r="G4" s="7"/>
    </row>
    <row r="5" spans="1:7" ht="20.25" customHeight="1">
      <c r="A5" s="108"/>
      <c r="B5" s="108"/>
      <c r="C5" s="108"/>
      <c r="D5" s="107" t="s">
        <v>6</v>
      </c>
      <c r="E5" s="134" t="s">
        <v>7</v>
      </c>
      <c r="F5" s="134" t="s">
        <v>8</v>
      </c>
      <c r="G5" s="7"/>
    </row>
    <row r="6" spans="1:7" ht="23.25" customHeight="1">
      <c r="A6" s="108"/>
      <c r="B6" s="108"/>
      <c r="C6" s="108"/>
      <c r="D6" s="108"/>
      <c r="E6" s="134"/>
      <c r="F6" s="134"/>
      <c r="G6" s="7"/>
    </row>
    <row r="7" spans="1:7" ht="22.5" customHeight="1">
      <c r="A7" s="9" t="s">
        <v>15</v>
      </c>
      <c r="B7" s="10">
        <v>2892.89</v>
      </c>
      <c r="C7" s="9" t="s">
        <v>95</v>
      </c>
      <c r="D7" s="10">
        <v>2467.0100000000002</v>
      </c>
      <c r="E7" s="10">
        <v>2467.0100000000002</v>
      </c>
      <c r="F7" s="10"/>
      <c r="G7" s="7"/>
    </row>
    <row r="8" spans="1:7" ht="22.5" customHeight="1">
      <c r="A8" s="9" t="s">
        <v>17</v>
      </c>
      <c r="B8" s="10"/>
      <c r="C8" s="9" t="s">
        <v>96</v>
      </c>
      <c r="D8" s="10"/>
      <c r="E8" s="10"/>
      <c r="F8" s="10"/>
      <c r="G8" s="7"/>
    </row>
    <row r="9" spans="1:7" ht="22.5" customHeight="1">
      <c r="A9" s="43"/>
      <c r="B9" s="10"/>
      <c r="C9" s="9" t="s">
        <v>97</v>
      </c>
      <c r="D9" s="10"/>
      <c r="E9" s="10"/>
      <c r="F9" s="10"/>
      <c r="G9" s="7"/>
    </row>
    <row r="10" spans="1:7" ht="22.5" customHeight="1">
      <c r="A10" s="44"/>
      <c r="B10" s="10"/>
      <c r="C10" s="9" t="s">
        <v>98</v>
      </c>
      <c r="D10" s="10"/>
      <c r="E10" s="10"/>
      <c r="F10" s="10"/>
      <c r="G10" s="7"/>
    </row>
    <row r="11" spans="1:7" ht="22.5" customHeight="1">
      <c r="A11" s="45"/>
      <c r="B11" s="10"/>
      <c r="C11" s="9" t="s">
        <v>99</v>
      </c>
      <c r="D11" s="10">
        <v>41.43</v>
      </c>
      <c r="E11" s="10">
        <v>41.43</v>
      </c>
      <c r="F11" s="10"/>
      <c r="G11" s="7"/>
    </row>
    <row r="12" spans="1:7" ht="22.5" customHeight="1">
      <c r="A12" s="44"/>
      <c r="B12" s="10"/>
      <c r="C12" s="9" t="s">
        <v>100</v>
      </c>
      <c r="D12" s="10"/>
      <c r="E12" s="10"/>
      <c r="F12" s="10"/>
      <c r="G12" s="7"/>
    </row>
    <row r="13" spans="1:7" ht="22.5" customHeight="1">
      <c r="A13" s="44"/>
      <c r="B13" s="10"/>
      <c r="C13" s="9" t="s">
        <v>101</v>
      </c>
      <c r="D13" s="10"/>
      <c r="E13" s="10"/>
      <c r="F13" s="10"/>
      <c r="G13" s="7"/>
    </row>
    <row r="14" spans="1:7" ht="22.5" customHeight="1">
      <c r="A14" s="44"/>
      <c r="B14" s="10"/>
      <c r="C14" s="9" t="s">
        <v>102</v>
      </c>
      <c r="D14" s="10">
        <v>324.97000000000003</v>
      </c>
      <c r="E14" s="10">
        <v>324.97000000000003</v>
      </c>
      <c r="F14" s="10"/>
      <c r="G14" s="7"/>
    </row>
    <row r="15" spans="1:7" ht="22.5" customHeight="1">
      <c r="A15" s="44"/>
      <c r="B15" s="10"/>
      <c r="C15" s="9" t="s">
        <v>103</v>
      </c>
      <c r="D15" s="10"/>
      <c r="E15" s="10"/>
      <c r="F15" s="10"/>
      <c r="G15" s="7"/>
    </row>
    <row r="16" spans="1:7" ht="27.75" customHeight="1">
      <c r="A16" s="44"/>
      <c r="B16" s="10"/>
      <c r="C16" s="9" t="s">
        <v>104</v>
      </c>
      <c r="D16" s="10">
        <v>59.48</v>
      </c>
      <c r="E16" s="10">
        <v>59.48</v>
      </c>
      <c r="F16" s="10"/>
      <c r="G16" s="7"/>
    </row>
    <row r="17" spans="1:7" ht="27.75" customHeight="1">
      <c r="A17" s="44"/>
      <c r="B17" s="10"/>
      <c r="C17" s="9" t="s">
        <v>105</v>
      </c>
      <c r="D17" s="10"/>
      <c r="E17" s="10"/>
      <c r="F17" s="10"/>
      <c r="G17" s="7"/>
    </row>
    <row r="18" spans="1:7" ht="27.75" customHeight="1">
      <c r="A18" s="44"/>
      <c r="B18" s="10"/>
      <c r="C18" s="9" t="s">
        <v>106</v>
      </c>
      <c r="D18" s="10"/>
      <c r="E18" s="10"/>
      <c r="F18" s="10"/>
      <c r="G18" s="7"/>
    </row>
    <row r="19" spans="1:7" ht="27.75" customHeight="1">
      <c r="A19" s="44"/>
      <c r="B19" s="10"/>
      <c r="C19" s="9" t="s">
        <v>107</v>
      </c>
      <c r="D19" s="10"/>
      <c r="E19" s="10"/>
      <c r="F19" s="10"/>
      <c r="G19" s="7"/>
    </row>
    <row r="20" spans="1:7" ht="20.25" customHeight="1">
      <c r="A20" s="44"/>
      <c r="B20" s="10"/>
      <c r="C20" s="9" t="s">
        <v>108</v>
      </c>
      <c r="D20" s="10"/>
      <c r="E20" s="10"/>
      <c r="F20" s="10"/>
      <c r="G20" s="7"/>
    </row>
    <row r="21" spans="1:7" ht="20.25" customHeight="1">
      <c r="A21" s="44"/>
      <c r="B21" s="10"/>
      <c r="C21" s="9" t="s">
        <v>109</v>
      </c>
      <c r="D21" s="10"/>
      <c r="E21" s="10"/>
      <c r="F21" s="10"/>
      <c r="G21" s="7"/>
    </row>
    <row r="22" spans="1:7" ht="15.75" customHeight="1">
      <c r="A22" s="44"/>
      <c r="B22" s="10"/>
      <c r="C22" s="9" t="s">
        <v>110</v>
      </c>
      <c r="D22" s="10"/>
      <c r="E22" s="10"/>
      <c r="F22" s="10"/>
      <c r="G22" s="34"/>
    </row>
    <row r="23" spans="1:7" ht="15.75" customHeight="1">
      <c r="A23" s="44"/>
      <c r="B23" s="10"/>
      <c r="C23" s="9" t="s">
        <v>111</v>
      </c>
      <c r="D23" s="10"/>
      <c r="E23" s="10"/>
      <c r="F23" s="10"/>
      <c r="G23" s="34"/>
    </row>
    <row r="24" spans="1:7" ht="15.75" customHeight="1">
      <c r="A24" s="44"/>
      <c r="B24" s="10"/>
      <c r="C24" s="9" t="s">
        <v>112</v>
      </c>
      <c r="D24" s="10"/>
      <c r="E24" s="10"/>
      <c r="F24" s="10"/>
      <c r="G24" s="34"/>
    </row>
    <row r="25" spans="1:7" ht="15.75" customHeight="1">
      <c r="A25" s="44"/>
      <c r="B25" s="10"/>
      <c r="C25" s="9" t="s">
        <v>113</v>
      </c>
      <c r="D25" s="10"/>
      <c r="E25" s="10"/>
      <c r="F25" s="10"/>
      <c r="G25" s="34"/>
    </row>
    <row r="26" spans="1:7" ht="15.75" customHeight="1">
      <c r="A26" s="44"/>
      <c r="B26" s="10"/>
      <c r="C26" s="9" t="s">
        <v>114</v>
      </c>
      <c r="D26" s="10"/>
      <c r="E26" s="10"/>
      <c r="F26" s="10"/>
      <c r="G26" s="34"/>
    </row>
    <row r="27" spans="1:7" ht="15.75" customHeight="1">
      <c r="A27" s="44"/>
      <c r="B27" s="10"/>
      <c r="C27" s="9" t="s">
        <v>115</v>
      </c>
      <c r="D27" s="10"/>
      <c r="E27" s="10"/>
      <c r="F27" s="10"/>
      <c r="G27" s="34"/>
    </row>
    <row r="28" spans="1:7" ht="15.75" customHeight="1">
      <c r="A28" s="44"/>
      <c r="B28" s="10"/>
      <c r="C28" s="9" t="s">
        <v>116</v>
      </c>
      <c r="D28" s="10"/>
      <c r="E28" s="10"/>
      <c r="F28" s="10"/>
      <c r="G28" s="34"/>
    </row>
    <row r="29" spans="1:7" ht="15.75" customHeight="1">
      <c r="A29" s="44"/>
      <c r="B29" s="10"/>
      <c r="C29" s="9" t="s">
        <v>117</v>
      </c>
      <c r="D29" s="10"/>
      <c r="E29" s="10"/>
      <c r="F29" s="10"/>
      <c r="G29" s="34"/>
    </row>
    <row r="30" spans="1:7" ht="15.75" customHeight="1">
      <c r="A30" s="44"/>
      <c r="B30" s="10"/>
      <c r="C30" s="9" t="s">
        <v>118</v>
      </c>
      <c r="D30" s="10"/>
      <c r="E30" s="10"/>
      <c r="F30" s="10"/>
      <c r="G30" s="34"/>
    </row>
    <row r="31" spans="1:7" ht="15.75" customHeight="1">
      <c r="A31" s="46"/>
      <c r="B31" s="10"/>
      <c r="C31" s="9" t="s">
        <v>119</v>
      </c>
      <c r="D31" s="10"/>
      <c r="E31" s="10"/>
      <c r="F31" s="10"/>
      <c r="G31" s="34"/>
    </row>
    <row r="32" spans="1:7" ht="15.75" customHeight="1">
      <c r="A32" s="46"/>
      <c r="B32" s="10"/>
      <c r="C32" s="9" t="s">
        <v>120</v>
      </c>
      <c r="D32" s="10"/>
      <c r="E32" s="10"/>
      <c r="F32" s="10"/>
      <c r="G32" s="34"/>
    </row>
    <row r="33" spans="1:7" ht="15.75" customHeight="1">
      <c r="A33" s="43"/>
      <c r="B33" s="10"/>
      <c r="C33" s="9" t="s">
        <v>121</v>
      </c>
      <c r="D33" s="10"/>
      <c r="E33" s="10"/>
      <c r="F33" s="10"/>
      <c r="G33" s="34"/>
    </row>
    <row r="34" spans="1:7" ht="14.25" customHeight="1">
      <c r="A34" s="43"/>
      <c r="B34" s="14"/>
      <c r="C34" s="13"/>
      <c r="D34" s="14"/>
      <c r="E34" s="14"/>
      <c r="F34" s="14"/>
      <c r="G34" s="34"/>
    </row>
    <row r="35" spans="1:7" ht="20.25" customHeight="1">
      <c r="A35" s="15" t="s">
        <v>28</v>
      </c>
      <c r="B35" s="14">
        <v>2892.89</v>
      </c>
      <c r="C35" s="15" t="s">
        <v>29</v>
      </c>
      <c r="D35" s="14">
        <f>SUM(D7:D34)</f>
        <v>2892.89</v>
      </c>
      <c r="E35" s="14">
        <f>SUM(E7:E34)</f>
        <v>2892.89</v>
      </c>
      <c r="F35" s="14"/>
      <c r="G35" s="34"/>
    </row>
    <row r="36" spans="1:7" ht="14.25" customHeight="1">
      <c r="A36" s="16"/>
      <c r="B36" s="16"/>
      <c r="C36" s="16"/>
      <c r="D36" s="17"/>
      <c r="E36" s="17"/>
      <c r="F36" s="17"/>
      <c r="G36" s="28"/>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23"/>
  <sheetViews>
    <sheetView showGridLines="0" workbookViewId="0">
      <selection activeCell="H4" sqref="H4"/>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101" t="s">
        <v>122</v>
      </c>
      <c r="B1" s="135"/>
      <c r="C1" s="135"/>
      <c r="D1" s="135"/>
      <c r="E1" s="135"/>
      <c r="F1" s="135"/>
      <c r="G1" s="135"/>
      <c r="H1" s="135"/>
      <c r="I1" s="135"/>
      <c r="J1" s="135"/>
      <c r="K1" s="135"/>
      <c r="L1" s="135"/>
      <c r="M1" s="135"/>
      <c r="N1" s="136"/>
      <c r="O1" s="18"/>
    </row>
    <row r="2" spans="1:15" ht="15.75" customHeight="1">
      <c r="A2" s="2"/>
      <c r="B2" s="2"/>
      <c r="C2" s="2"/>
      <c r="D2" s="2"/>
      <c r="E2" s="2"/>
      <c r="F2" s="2"/>
      <c r="G2" s="2"/>
      <c r="H2" s="2"/>
      <c r="I2" s="42"/>
      <c r="J2" s="42"/>
      <c r="K2" s="42"/>
      <c r="L2" s="47" t="s">
        <v>1</v>
      </c>
      <c r="M2" s="47"/>
      <c r="N2" s="2"/>
      <c r="O2" s="18"/>
    </row>
    <row r="3" spans="1:15" ht="16.5" customHeight="1">
      <c r="A3" s="107" t="s">
        <v>51</v>
      </c>
      <c r="B3" s="107"/>
      <c r="C3" s="107"/>
      <c r="D3" s="107" t="s">
        <v>123</v>
      </c>
      <c r="E3" s="107" t="s">
        <v>124</v>
      </c>
      <c r="F3" s="107" t="s">
        <v>125</v>
      </c>
      <c r="G3" s="107" t="s">
        <v>55</v>
      </c>
      <c r="H3" s="107" t="s">
        <v>56</v>
      </c>
      <c r="I3" s="107"/>
      <c r="J3" s="107"/>
      <c r="K3" s="107" t="s">
        <v>57</v>
      </c>
      <c r="L3" s="107"/>
      <c r="M3" s="107"/>
      <c r="N3" s="107"/>
      <c r="O3" s="48"/>
    </row>
    <row r="4" spans="1:15" ht="34.5" customHeight="1">
      <c r="A4" s="5" t="s">
        <v>58</v>
      </c>
      <c r="B4" s="5" t="s">
        <v>59</v>
      </c>
      <c r="C4" s="5" t="s">
        <v>60</v>
      </c>
      <c r="D4" s="107"/>
      <c r="E4" s="107"/>
      <c r="F4" s="107"/>
      <c r="G4" s="107"/>
      <c r="H4" s="5" t="s">
        <v>61</v>
      </c>
      <c r="I4" s="5" t="s">
        <v>62</v>
      </c>
      <c r="J4" s="5" t="s">
        <v>63</v>
      </c>
      <c r="K4" s="5" t="s">
        <v>64</v>
      </c>
      <c r="L4" s="5" t="s">
        <v>65</v>
      </c>
      <c r="M4" s="5" t="s">
        <v>66</v>
      </c>
      <c r="N4" s="5" t="s">
        <v>67</v>
      </c>
      <c r="O4" s="48"/>
    </row>
    <row r="5" spans="1:15" ht="22.5" customHeight="1">
      <c r="A5" s="107" t="s">
        <v>6</v>
      </c>
      <c r="B5" s="107"/>
      <c r="C5" s="107"/>
      <c r="D5" s="107"/>
      <c r="E5" s="107"/>
      <c r="F5" s="107"/>
      <c r="G5" s="6">
        <f>G6+G15</f>
        <v>2892.89</v>
      </c>
      <c r="H5" s="6">
        <f t="shared" ref="H5:M5" si="0">H6+H15</f>
        <v>1241.93</v>
      </c>
      <c r="I5" s="6">
        <f t="shared" si="0"/>
        <v>587.77</v>
      </c>
      <c r="J5" s="6">
        <f t="shared" si="0"/>
        <v>288.51</v>
      </c>
      <c r="K5" s="6">
        <f t="shared" si="0"/>
        <v>251.18</v>
      </c>
      <c r="L5" s="6">
        <f t="shared" si="0"/>
        <v>0</v>
      </c>
      <c r="M5" s="6">
        <f t="shared" si="0"/>
        <v>523.5</v>
      </c>
      <c r="N5" s="6"/>
      <c r="O5" s="21"/>
    </row>
    <row r="6" spans="1:15" ht="18" customHeight="1">
      <c r="A6" s="37"/>
      <c r="B6" s="37"/>
      <c r="C6" s="37"/>
      <c r="D6" s="37" t="s">
        <v>126</v>
      </c>
      <c r="E6" s="37"/>
      <c r="F6" s="37"/>
      <c r="G6" s="38">
        <f t="shared" ref="G6:L6" si="1">SUM(G7:G14)</f>
        <v>2707.64</v>
      </c>
      <c r="H6" s="38">
        <f t="shared" si="1"/>
        <v>1127.73</v>
      </c>
      <c r="I6" s="38">
        <f t="shared" si="1"/>
        <v>566.34</v>
      </c>
      <c r="J6" s="38">
        <f t="shared" si="1"/>
        <v>258.89</v>
      </c>
      <c r="K6" s="38">
        <f t="shared" si="1"/>
        <v>231.18</v>
      </c>
      <c r="L6" s="38">
        <f t="shared" si="1"/>
        <v>0</v>
      </c>
      <c r="M6" s="38">
        <f>SUM(M7:M14)</f>
        <v>523.5</v>
      </c>
      <c r="N6" s="38"/>
      <c r="O6" s="21"/>
    </row>
    <row r="7" spans="1:15" ht="18" customHeight="1">
      <c r="A7" s="49" t="s">
        <v>69</v>
      </c>
      <c r="B7" s="49" t="s">
        <v>70</v>
      </c>
      <c r="C7" s="49" t="s">
        <v>71</v>
      </c>
      <c r="D7" s="49" t="s">
        <v>127</v>
      </c>
      <c r="E7" s="49" t="s">
        <v>73</v>
      </c>
      <c r="F7" s="49" t="s">
        <v>128</v>
      </c>
      <c r="G7" s="50">
        <f>SUM(H7:N7)</f>
        <v>1606.27</v>
      </c>
      <c r="H7" s="50">
        <v>859.99</v>
      </c>
      <c r="I7" s="50">
        <v>566.34</v>
      </c>
      <c r="J7" s="50">
        <v>179.94</v>
      </c>
      <c r="K7" s="50"/>
      <c r="L7" s="50"/>
      <c r="M7" s="50"/>
      <c r="N7" s="50"/>
      <c r="O7" s="21"/>
    </row>
    <row r="8" spans="1:15" ht="18" customHeight="1">
      <c r="A8" s="49" t="s">
        <v>69</v>
      </c>
      <c r="B8" s="49" t="s">
        <v>70</v>
      </c>
      <c r="C8" s="49" t="s">
        <v>75</v>
      </c>
      <c r="D8" s="49" t="s">
        <v>127</v>
      </c>
      <c r="E8" s="49" t="s">
        <v>73</v>
      </c>
      <c r="F8" s="49" t="s">
        <v>129</v>
      </c>
      <c r="G8" s="50">
        <f t="shared" ref="G8:G22" si="2">SUM(H8:N8)</f>
        <v>324.07</v>
      </c>
      <c r="H8" s="50"/>
      <c r="I8" s="50"/>
      <c r="J8" s="50"/>
      <c r="K8" s="50">
        <v>64.069999999999993</v>
      </c>
      <c r="L8" s="50"/>
      <c r="M8" s="50">
        <v>260</v>
      </c>
      <c r="N8" s="50"/>
      <c r="O8" s="21"/>
    </row>
    <row r="9" spans="1:15" ht="18" customHeight="1">
      <c r="A9" s="49" t="s">
        <v>69</v>
      </c>
      <c r="B9" s="49" t="s">
        <v>70</v>
      </c>
      <c r="C9" s="49" t="s">
        <v>77</v>
      </c>
      <c r="D9" s="49" t="s">
        <v>127</v>
      </c>
      <c r="E9" s="49" t="s">
        <v>73</v>
      </c>
      <c r="F9" s="49" t="s">
        <v>130</v>
      </c>
      <c r="G9" s="50">
        <f t="shared" si="2"/>
        <v>389.18</v>
      </c>
      <c r="H9" s="50"/>
      <c r="I9" s="50"/>
      <c r="J9" s="50"/>
      <c r="K9" s="50">
        <v>125.68</v>
      </c>
      <c r="L9" s="50"/>
      <c r="M9" s="50">
        <v>263.5</v>
      </c>
      <c r="N9" s="50"/>
      <c r="O9" s="21"/>
    </row>
    <row r="10" spans="1:15" ht="18" customHeight="1">
      <c r="A10" s="49" t="s">
        <v>82</v>
      </c>
      <c r="B10" s="49" t="s">
        <v>83</v>
      </c>
      <c r="C10" s="49" t="s">
        <v>84</v>
      </c>
      <c r="D10" s="49" t="s">
        <v>127</v>
      </c>
      <c r="E10" s="49" t="s">
        <v>73</v>
      </c>
      <c r="F10" s="49" t="s">
        <v>131</v>
      </c>
      <c r="G10" s="50">
        <f t="shared" si="2"/>
        <v>41.43</v>
      </c>
      <c r="H10" s="50"/>
      <c r="I10" s="50"/>
      <c r="J10" s="50"/>
      <c r="K10" s="50">
        <v>41.43</v>
      </c>
      <c r="L10" s="50"/>
      <c r="M10" s="50"/>
      <c r="N10" s="50"/>
      <c r="O10" s="21"/>
    </row>
    <row r="11" spans="1:15" ht="18" customHeight="1">
      <c r="A11" s="49" t="s">
        <v>86</v>
      </c>
      <c r="B11" s="49" t="s">
        <v>75</v>
      </c>
      <c r="C11" s="49" t="s">
        <v>71</v>
      </c>
      <c r="D11" s="49" t="s">
        <v>127</v>
      </c>
      <c r="E11" s="49" t="s">
        <v>73</v>
      </c>
      <c r="F11" s="49" t="s">
        <v>132</v>
      </c>
      <c r="G11" s="50">
        <f t="shared" si="2"/>
        <v>78.95</v>
      </c>
      <c r="H11" s="50"/>
      <c r="I11" s="50"/>
      <c r="J11" s="50">
        <v>78.95</v>
      </c>
      <c r="K11" s="50"/>
      <c r="L11" s="50"/>
      <c r="M11" s="50"/>
      <c r="N11" s="50"/>
      <c r="O11" s="21"/>
    </row>
    <row r="12" spans="1:15" ht="18" customHeight="1">
      <c r="A12" s="49" t="s">
        <v>86</v>
      </c>
      <c r="B12" s="49" t="s">
        <v>75</v>
      </c>
      <c r="C12" s="49" t="s">
        <v>75</v>
      </c>
      <c r="D12" s="49" t="s">
        <v>127</v>
      </c>
      <c r="E12" s="49" t="s">
        <v>73</v>
      </c>
      <c r="F12" s="49" t="s">
        <v>133</v>
      </c>
      <c r="G12" s="50">
        <f t="shared" si="2"/>
        <v>164.86</v>
      </c>
      <c r="H12" s="50">
        <v>164.86</v>
      </c>
      <c r="I12" s="50"/>
      <c r="J12" s="50"/>
      <c r="K12" s="50"/>
      <c r="L12" s="50"/>
      <c r="M12" s="50"/>
      <c r="N12" s="50"/>
      <c r="O12" s="21"/>
    </row>
    <row r="13" spans="1:15" ht="18" customHeight="1">
      <c r="A13" s="49" t="s">
        <v>86</v>
      </c>
      <c r="B13" s="49" t="s">
        <v>77</v>
      </c>
      <c r="C13" s="49" t="s">
        <v>71</v>
      </c>
      <c r="D13" s="49" t="s">
        <v>127</v>
      </c>
      <c r="E13" s="49" t="s">
        <v>73</v>
      </c>
      <c r="F13" s="49" t="s">
        <v>134</v>
      </c>
      <c r="G13" s="50">
        <f t="shared" si="2"/>
        <v>53.42</v>
      </c>
      <c r="H13" s="50">
        <v>53.42</v>
      </c>
      <c r="I13" s="50"/>
      <c r="J13" s="50"/>
      <c r="K13" s="50"/>
      <c r="L13" s="50"/>
      <c r="M13" s="50"/>
      <c r="N13" s="50"/>
      <c r="O13" s="21"/>
    </row>
    <row r="14" spans="1:15" ht="18" customHeight="1">
      <c r="A14" s="49" t="s">
        <v>90</v>
      </c>
      <c r="B14" s="49" t="s">
        <v>91</v>
      </c>
      <c r="C14" s="49" t="s">
        <v>84</v>
      </c>
      <c r="D14" s="49" t="s">
        <v>127</v>
      </c>
      <c r="E14" s="49" t="s">
        <v>73</v>
      </c>
      <c r="F14" s="49" t="s">
        <v>135</v>
      </c>
      <c r="G14" s="50">
        <f t="shared" si="2"/>
        <v>49.46</v>
      </c>
      <c r="H14" s="50">
        <v>49.46</v>
      </c>
      <c r="I14" s="50"/>
      <c r="J14" s="50"/>
      <c r="K14" s="50"/>
      <c r="L14" s="50"/>
      <c r="M14" s="50"/>
      <c r="N14" s="50"/>
      <c r="O14" s="21"/>
    </row>
    <row r="15" spans="1:15" ht="18" customHeight="1">
      <c r="A15" s="37"/>
      <c r="B15" s="37"/>
      <c r="C15" s="37"/>
      <c r="D15" s="37" t="s">
        <v>126</v>
      </c>
      <c r="E15" s="37"/>
      <c r="F15" s="37"/>
      <c r="G15" s="50">
        <f>SUM(H15:N15)</f>
        <v>185.25</v>
      </c>
      <c r="H15" s="38">
        <v>114.2</v>
      </c>
      <c r="I15" s="38">
        <v>21.43</v>
      </c>
      <c r="J15" s="38">
        <v>29.62</v>
      </c>
      <c r="K15" s="38">
        <v>20</v>
      </c>
      <c r="L15" s="38"/>
      <c r="M15" s="38"/>
      <c r="N15" s="38"/>
      <c r="O15" s="21"/>
    </row>
    <row r="16" spans="1:15" ht="18" customHeight="1">
      <c r="A16" s="49" t="s">
        <v>69</v>
      </c>
      <c r="B16" s="49" t="s">
        <v>79</v>
      </c>
      <c r="C16" s="49" t="s">
        <v>71</v>
      </c>
      <c r="D16" s="49" t="s">
        <v>136</v>
      </c>
      <c r="E16" s="49" t="s">
        <v>137</v>
      </c>
      <c r="F16" s="49" t="s">
        <v>128</v>
      </c>
      <c r="G16" s="50">
        <f t="shared" si="2"/>
        <v>127.49</v>
      </c>
      <c r="H16" s="50">
        <v>87.08</v>
      </c>
      <c r="I16" s="50">
        <v>21.43</v>
      </c>
      <c r="J16" s="50">
        <v>18.98</v>
      </c>
      <c r="K16" s="50"/>
      <c r="L16" s="50"/>
      <c r="M16" s="50"/>
      <c r="N16" s="50"/>
      <c r="O16" s="21"/>
    </row>
    <row r="17" spans="1:15" ht="18" customHeight="1">
      <c r="A17" s="49" t="s">
        <v>69</v>
      </c>
      <c r="B17" s="49" t="s">
        <v>79</v>
      </c>
      <c r="C17" s="49" t="s">
        <v>77</v>
      </c>
      <c r="D17" s="49" t="s">
        <v>136</v>
      </c>
      <c r="E17" s="49" t="s">
        <v>137</v>
      </c>
      <c r="F17" s="49" t="s">
        <v>138</v>
      </c>
      <c r="G17" s="50">
        <f t="shared" si="2"/>
        <v>20</v>
      </c>
      <c r="H17" s="50"/>
      <c r="I17" s="50"/>
      <c r="J17" s="50"/>
      <c r="K17" s="50">
        <v>20</v>
      </c>
      <c r="L17" s="50"/>
      <c r="M17" s="50"/>
      <c r="N17" s="50"/>
      <c r="O17" s="21"/>
    </row>
    <row r="18" spans="1:15" ht="18" customHeight="1">
      <c r="A18" s="49" t="s">
        <v>86</v>
      </c>
      <c r="B18" s="49" t="s">
        <v>75</v>
      </c>
      <c r="C18" s="49" t="s">
        <v>71</v>
      </c>
      <c r="D18" s="49" t="s">
        <v>136</v>
      </c>
      <c r="E18" s="49" t="s">
        <v>137</v>
      </c>
      <c r="F18" s="49" t="s">
        <v>132</v>
      </c>
      <c r="G18" s="50">
        <f t="shared" si="2"/>
        <v>10.64</v>
      </c>
      <c r="H18" s="50"/>
      <c r="I18" s="50"/>
      <c r="J18" s="50">
        <v>10.64</v>
      </c>
      <c r="K18" s="50"/>
      <c r="L18" s="50"/>
      <c r="M18" s="50"/>
      <c r="N18" s="50"/>
      <c r="O18" s="21"/>
    </row>
    <row r="19" spans="1:15" ht="18" customHeight="1">
      <c r="A19" s="49" t="s">
        <v>86</v>
      </c>
      <c r="B19" s="49" t="s">
        <v>75</v>
      </c>
      <c r="C19" s="49" t="s">
        <v>75</v>
      </c>
      <c r="D19" s="49" t="s">
        <v>136</v>
      </c>
      <c r="E19" s="49" t="s">
        <v>137</v>
      </c>
      <c r="F19" s="49" t="s">
        <v>133</v>
      </c>
      <c r="G19" s="50">
        <f t="shared" si="2"/>
        <v>16.690000000000001</v>
      </c>
      <c r="H19" s="50">
        <v>16.690000000000001</v>
      </c>
      <c r="I19" s="50"/>
      <c r="J19" s="50"/>
      <c r="K19" s="50"/>
      <c r="L19" s="50"/>
      <c r="M19" s="50"/>
      <c r="N19" s="50"/>
      <c r="O19" s="21"/>
    </row>
    <row r="20" spans="1:15" ht="18" customHeight="1">
      <c r="A20" s="49" t="s">
        <v>86</v>
      </c>
      <c r="B20" s="49" t="s">
        <v>77</v>
      </c>
      <c r="C20" s="49" t="s">
        <v>71</v>
      </c>
      <c r="D20" s="49" t="s">
        <v>136</v>
      </c>
      <c r="E20" s="49" t="s">
        <v>137</v>
      </c>
      <c r="F20" s="49" t="s">
        <v>134</v>
      </c>
      <c r="G20" s="50">
        <f t="shared" si="2"/>
        <v>0.41</v>
      </c>
      <c r="H20" s="50">
        <v>0.41</v>
      </c>
      <c r="I20" s="50"/>
      <c r="J20" s="50"/>
      <c r="K20" s="50"/>
      <c r="L20" s="50"/>
      <c r="M20" s="50"/>
      <c r="N20" s="50"/>
      <c r="O20" s="21"/>
    </row>
    <row r="21" spans="1:15" ht="18" customHeight="1">
      <c r="A21" s="49" t="s">
        <v>90</v>
      </c>
      <c r="B21" s="49" t="s">
        <v>91</v>
      </c>
      <c r="C21" s="49" t="s">
        <v>71</v>
      </c>
      <c r="D21" s="49" t="s">
        <v>136</v>
      </c>
      <c r="E21" s="49" t="s">
        <v>137</v>
      </c>
      <c r="F21" s="49" t="s">
        <v>139</v>
      </c>
      <c r="G21" s="50">
        <f t="shared" si="2"/>
        <v>5.01</v>
      </c>
      <c r="H21" s="50">
        <v>5.01</v>
      </c>
      <c r="I21" s="50"/>
      <c r="J21" s="50"/>
      <c r="K21" s="50"/>
      <c r="L21" s="50"/>
      <c r="M21" s="50"/>
      <c r="N21" s="50"/>
      <c r="O21" s="21"/>
    </row>
    <row r="22" spans="1:15" ht="18" customHeight="1">
      <c r="A22" s="49" t="s">
        <v>90</v>
      </c>
      <c r="B22" s="49" t="s">
        <v>91</v>
      </c>
      <c r="C22" s="49" t="s">
        <v>84</v>
      </c>
      <c r="D22" s="49" t="s">
        <v>136</v>
      </c>
      <c r="E22" s="49" t="s">
        <v>137</v>
      </c>
      <c r="F22" s="49" t="s">
        <v>135</v>
      </c>
      <c r="G22" s="50">
        <f t="shared" si="2"/>
        <v>5.01</v>
      </c>
      <c r="H22" s="50">
        <v>5.01</v>
      </c>
      <c r="I22" s="50"/>
      <c r="J22" s="50"/>
      <c r="K22" s="50"/>
      <c r="L22" s="50"/>
      <c r="M22" s="50"/>
      <c r="N22" s="50"/>
      <c r="O22" s="21"/>
    </row>
    <row r="23" spans="1:15" ht="7.5" customHeight="1">
      <c r="A23" s="23"/>
      <c r="B23" s="23"/>
      <c r="C23" s="23"/>
      <c r="D23" s="23"/>
      <c r="E23" s="23"/>
      <c r="F23" s="23"/>
      <c r="G23" s="23"/>
      <c r="H23" s="23"/>
      <c r="I23" s="23"/>
      <c r="J23" s="23"/>
      <c r="K23" s="23"/>
      <c r="L23" s="23"/>
      <c r="M23" s="23"/>
      <c r="N23" s="23"/>
      <c r="O23"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A7 B7 C7 D7 A8 B8 C8 D8 A9 B9 C9 D9 A10 B10 C10 D10 A11 B11 C11 D11 A12 B12 C12 D12 A13 B13 C13 D13 A14 B14 C14 D14 A16 B16 C16 D16 A17 B17 C17 D17 A18 B18 C18 D18 A19 B19 C19 D19 A20 B20 C20 D20 A21 B21 C21 D21 A22 B22 C22 D22" numberStoredAsText="1"/>
    <ignoredError sqref="H6:K6" formulaRange="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topLeftCell="A22" workbookViewId="0">
      <selection activeCell="N18" sqref="N18"/>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7" t="s">
        <v>140</v>
      </c>
      <c r="B1" s="138"/>
      <c r="C1" s="138"/>
      <c r="D1" s="138"/>
      <c r="E1" s="138"/>
      <c r="F1" s="138"/>
      <c r="G1" s="138"/>
      <c r="H1" s="138"/>
      <c r="I1" s="139"/>
      <c r="J1" s="52"/>
    </row>
    <row r="2" spans="1:10" ht="14.25" customHeight="1">
      <c r="A2" s="53"/>
      <c r="B2" s="53"/>
      <c r="C2" s="53"/>
      <c r="D2" s="53"/>
      <c r="E2" s="53"/>
      <c r="F2" s="53"/>
      <c r="G2" s="53"/>
      <c r="H2" s="54"/>
      <c r="I2" s="53" t="s">
        <v>1</v>
      </c>
      <c r="J2" s="52"/>
    </row>
    <row r="3" spans="1:10" ht="26.25" customHeight="1">
      <c r="A3" s="142" t="s">
        <v>141</v>
      </c>
      <c r="B3" s="143"/>
      <c r="C3" s="140" t="s">
        <v>54</v>
      </c>
      <c r="D3" s="140" t="s">
        <v>142</v>
      </c>
      <c r="E3" s="57"/>
      <c r="F3" s="142" t="s">
        <v>141</v>
      </c>
      <c r="G3" s="143"/>
      <c r="H3" s="140" t="s">
        <v>54</v>
      </c>
      <c r="I3" s="140" t="s">
        <v>142</v>
      </c>
      <c r="J3" s="51"/>
    </row>
    <row r="4" spans="1:10" ht="18" customHeight="1">
      <c r="A4" s="55" t="s">
        <v>58</v>
      </c>
      <c r="B4" s="55" t="s">
        <v>59</v>
      </c>
      <c r="C4" s="143"/>
      <c r="D4" s="143"/>
      <c r="E4" s="57"/>
      <c r="F4" s="55" t="s">
        <v>58</v>
      </c>
      <c r="G4" s="55" t="s">
        <v>59</v>
      </c>
      <c r="H4" s="141"/>
      <c r="I4" s="143"/>
      <c r="J4" s="51"/>
    </row>
    <row r="5" spans="1:10" ht="16.5" customHeight="1">
      <c r="A5" s="58"/>
      <c r="B5" s="58"/>
      <c r="C5" s="59"/>
      <c r="D5" s="60"/>
      <c r="E5" s="59"/>
      <c r="F5" s="59"/>
      <c r="G5" s="59"/>
      <c r="H5" s="61"/>
      <c r="I5" s="59"/>
      <c r="J5" s="51"/>
    </row>
    <row r="6" spans="1:10" ht="16.5" customHeight="1">
      <c r="A6" s="62">
        <v>301</v>
      </c>
      <c r="B6" s="56"/>
      <c r="C6" s="61" t="s">
        <v>143</v>
      </c>
      <c r="D6" s="63">
        <v>1241.93</v>
      </c>
      <c r="E6" s="56"/>
      <c r="F6" s="62">
        <v>303</v>
      </c>
      <c r="G6" s="56"/>
      <c r="H6" s="61" t="s">
        <v>144</v>
      </c>
      <c r="I6" s="63">
        <v>288.51</v>
      </c>
      <c r="J6" s="51"/>
    </row>
    <row r="7" spans="1:10" ht="17.25" customHeight="1">
      <c r="A7" s="62">
        <v>301</v>
      </c>
      <c r="B7" s="56" t="s">
        <v>71</v>
      </c>
      <c r="C7" s="64" t="s">
        <v>145</v>
      </c>
      <c r="D7" s="60">
        <v>487.76</v>
      </c>
      <c r="E7" s="56"/>
      <c r="F7" s="62">
        <v>303</v>
      </c>
      <c r="G7" s="56" t="s">
        <v>71</v>
      </c>
      <c r="H7" s="61" t="s">
        <v>146</v>
      </c>
      <c r="I7" s="60">
        <v>62.68</v>
      </c>
      <c r="J7" s="51"/>
    </row>
    <row r="8" spans="1:10" ht="17.25" customHeight="1">
      <c r="A8" s="62">
        <v>301</v>
      </c>
      <c r="B8" s="56" t="s">
        <v>147</v>
      </c>
      <c r="C8" s="64" t="s">
        <v>148</v>
      </c>
      <c r="D8" s="60">
        <v>383.66</v>
      </c>
      <c r="E8" s="56"/>
      <c r="F8" s="62">
        <v>303</v>
      </c>
      <c r="G8" s="56" t="s">
        <v>147</v>
      </c>
      <c r="H8" s="61" t="s">
        <v>149</v>
      </c>
      <c r="I8" s="60">
        <v>0.24</v>
      </c>
      <c r="J8" s="51"/>
    </row>
    <row r="9" spans="1:10" ht="17.25" customHeight="1">
      <c r="A9" s="62">
        <v>301</v>
      </c>
      <c r="B9" s="56" t="s">
        <v>84</v>
      </c>
      <c r="C9" s="64" t="s">
        <v>150</v>
      </c>
      <c r="D9" s="60">
        <v>75.650000000000006</v>
      </c>
      <c r="E9" s="56"/>
      <c r="F9" s="62">
        <v>303</v>
      </c>
      <c r="G9" s="56" t="s">
        <v>84</v>
      </c>
      <c r="H9" s="61" t="s">
        <v>151</v>
      </c>
      <c r="I9" s="60"/>
      <c r="J9" s="51"/>
    </row>
    <row r="10" spans="1:10" ht="17.25" customHeight="1">
      <c r="A10" s="62">
        <v>301</v>
      </c>
      <c r="B10" s="56" t="s">
        <v>152</v>
      </c>
      <c r="C10" s="64" t="s">
        <v>153</v>
      </c>
      <c r="D10" s="60">
        <v>113.31</v>
      </c>
      <c r="E10" s="56"/>
      <c r="F10" s="62">
        <v>303</v>
      </c>
      <c r="G10" s="56" t="s">
        <v>152</v>
      </c>
      <c r="H10" s="61" t="s">
        <v>154</v>
      </c>
      <c r="I10" s="60"/>
      <c r="J10" s="51"/>
    </row>
    <row r="11" spans="1:10" ht="17.25" customHeight="1">
      <c r="A11" s="62">
        <v>301</v>
      </c>
      <c r="B11" s="56" t="s">
        <v>155</v>
      </c>
      <c r="C11" s="64" t="s">
        <v>156</v>
      </c>
      <c r="D11" s="60"/>
      <c r="E11" s="56"/>
      <c r="F11" s="62">
        <v>303</v>
      </c>
      <c r="G11" s="56" t="s">
        <v>75</v>
      </c>
      <c r="H11" s="61" t="s">
        <v>157</v>
      </c>
      <c r="I11" s="60">
        <v>6.36</v>
      </c>
      <c r="J11" s="51"/>
    </row>
    <row r="12" spans="1:10" ht="17.25" customHeight="1">
      <c r="A12" s="62">
        <v>301</v>
      </c>
      <c r="B12" s="56" t="s">
        <v>158</v>
      </c>
      <c r="C12" s="64" t="s">
        <v>159</v>
      </c>
      <c r="D12" s="60"/>
      <c r="E12" s="56"/>
      <c r="F12" s="62">
        <v>303</v>
      </c>
      <c r="G12" s="56" t="s">
        <v>155</v>
      </c>
      <c r="H12" s="61" t="s">
        <v>160</v>
      </c>
      <c r="I12" s="60"/>
      <c r="J12" s="51"/>
    </row>
    <row r="13" spans="1:10" ht="17.25" customHeight="1">
      <c r="A13" s="62">
        <v>301</v>
      </c>
      <c r="B13" s="56" t="s">
        <v>83</v>
      </c>
      <c r="C13" s="64" t="s">
        <v>161</v>
      </c>
      <c r="D13" s="60">
        <v>181.55</v>
      </c>
      <c r="E13" s="56"/>
      <c r="F13" s="62">
        <v>303</v>
      </c>
      <c r="G13" s="56" t="s">
        <v>158</v>
      </c>
      <c r="H13" s="61" t="s">
        <v>162</v>
      </c>
      <c r="I13" s="60"/>
      <c r="J13" s="51"/>
    </row>
    <row r="14" spans="1:10" ht="17.25" customHeight="1">
      <c r="A14" s="62">
        <v>301</v>
      </c>
      <c r="B14" s="56" t="s">
        <v>163</v>
      </c>
      <c r="C14" s="64" t="s">
        <v>164</v>
      </c>
      <c r="D14" s="60"/>
      <c r="E14" s="56"/>
      <c r="F14" s="62">
        <v>303</v>
      </c>
      <c r="G14" s="56" t="s">
        <v>83</v>
      </c>
      <c r="H14" s="61" t="s">
        <v>165</v>
      </c>
      <c r="I14" s="60"/>
      <c r="J14" s="51"/>
    </row>
    <row r="15" spans="1:10" ht="17.25" customHeight="1">
      <c r="A15" s="62">
        <v>301</v>
      </c>
      <c r="B15" s="62">
        <v>99</v>
      </c>
      <c r="C15" s="64" t="s">
        <v>166</v>
      </c>
      <c r="D15" s="60"/>
      <c r="E15" s="56"/>
      <c r="F15" s="62">
        <v>303</v>
      </c>
      <c r="G15" s="56" t="s">
        <v>163</v>
      </c>
      <c r="H15" s="61" t="s">
        <v>167</v>
      </c>
      <c r="I15" s="60"/>
      <c r="J15" s="51"/>
    </row>
    <row r="16" spans="1:10" ht="16.5" customHeight="1">
      <c r="A16" s="62">
        <v>302</v>
      </c>
      <c r="B16" s="56"/>
      <c r="C16" s="61" t="s">
        <v>168</v>
      </c>
      <c r="D16" s="63">
        <v>547.16999999999996</v>
      </c>
      <c r="E16" s="56"/>
      <c r="F16" s="62">
        <v>303</v>
      </c>
      <c r="G16" s="62">
        <v>10</v>
      </c>
      <c r="H16" s="61" t="s">
        <v>169</v>
      </c>
      <c r="I16" s="60"/>
      <c r="J16" s="51"/>
    </row>
    <row r="17" spans="1:10" ht="17.25" customHeight="1">
      <c r="A17" s="62">
        <v>302</v>
      </c>
      <c r="B17" s="56" t="s">
        <v>71</v>
      </c>
      <c r="C17" s="64" t="s">
        <v>170</v>
      </c>
      <c r="D17" s="60">
        <v>22.75</v>
      </c>
      <c r="E17" s="56"/>
      <c r="F17" s="62">
        <v>303</v>
      </c>
      <c r="G17" s="62">
        <v>11</v>
      </c>
      <c r="H17" s="61" t="s">
        <v>171</v>
      </c>
      <c r="I17" s="60">
        <v>108.94</v>
      </c>
      <c r="J17" s="51"/>
    </row>
    <row r="18" spans="1:10" ht="17.25" customHeight="1">
      <c r="A18" s="62">
        <v>302</v>
      </c>
      <c r="B18" s="56" t="s">
        <v>147</v>
      </c>
      <c r="C18" s="64" t="s">
        <v>172</v>
      </c>
      <c r="D18" s="60">
        <v>39.5</v>
      </c>
      <c r="E18" s="56"/>
      <c r="F18" s="62">
        <v>303</v>
      </c>
      <c r="G18" s="62">
        <v>12</v>
      </c>
      <c r="H18" s="61" t="s">
        <v>173</v>
      </c>
      <c r="I18" s="60"/>
      <c r="J18" s="51"/>
    </row>
    <row r="19" spans="1:10" ht="17.25" customHeight="1">
      <c r="A19" s="62">
        <v>302</v>
      </c>
      <c r="B19" s="56" t="s">
        <v>84</v>
      </c>
      <c r="C19" s="64" t="s">
        <v>174</v>
      </c>
      <c r="D19" s="60"/>
      <c r="E19" s="56"/>
      <c r="F19" s="62">
        <v>303</v>
      </c>
      <c r="G19" s="62">
        <v>13</v>
      </c>
      <c r="H19" s="61" t="s">
        <v>175</v>
      </c>
      <c r="I19" s="60">
        <v>62.97</v>
      </c>
      <c r="J19" s="51"/>
    </row>
    <row r="20" spans="1:10" ht="17.25" customHeight="1">
      <c r="A20" s="62">
        <v>302</v>
      </c>
      <c r="B20" s="56" t="s">
        <v>152</v>
      </c>
      <c r="C20" s="64" t="s">
        <v>176</v>
      </c>
      <c r="D20" s="60"/>
      <c r="E20" s="56"/>
      <c r="F20" s="62">
        <v>303</v>
      </c>
      <c r="G20" s="62">
        <v>14</v>
      </c>
      <c r="H20" s="61" t="s">
        <v>177</v>
      </c>
      <c r="I20" s="60">
        <v>47.32</v>
      </c>
      <c r="J20" s="51"/>
    </row>
    <row r="21" spans="1:10" ht="17.25" customHeight="1">
      <c r="A21" s="62">
        <v>302</v>
      </c>
      <c r="B21" s="56" t="s">
        <v>75</v>
      </c>
      <c r="C21" s="64" t="s">
        <v>178</v>
      </c>
      <c r="D21" s="60"/>
      <c r="E21" s="56"/>
      <c r="F21" s="62">
        <v>303</v>
      </c>
      <c r="G21" s="62">
        <v>15</v>
      </c>
      <c r="H21" s="61" t="s">
        <v>179</v>
      </c>
      <c r="I21" s="60"/>
      <c r="J21" s="51"/>
    </row>
    <row r="22" spans="1:10" ht="20.25" customHeight="1">
      <c r="A22" s="62">
        <v>302</v>
      </c>
      <c r="B22" s="56" t="s">
        <v>155</v>
      </c>
      <c r="C22" s="64" t="s">
        <v>180</v>
      </c>
      <c r="D22" s="60"/>
      <c r="E22" s="56"/>
      <c r="F22" s="62">
        <v>303</v>
      </c>
      <c r="G22" s="62">
        <v>99</v>
      </c>
      <c r="H22" s="61" t="s">
        <v>181</v>
      </c>
      <c r="I22" s="60"/>
      <c r="J22" s="51"/>
    </row>
    <row r="23" spans="1:10" ht="17.25" customHeight="1">
      <c r="A23" s="62">
        <v>302</v>
      </c>
      <c r="B23" s="56" t="s">
        <v>158</v>
      </c>
      <c r="C23" s="64" t="s">
        <v>182</v>
      </c>
      <c r="D23" s="60">
        <v>58.26</v>
      </c>
      <c r="E23" s="56"/>
      <c r="F23" s="62">
        <v>310</v>
      </c>
      <c r="G23" s="56"/>
      <c r="H23" s="61" t="s">
        <v>183</v>
      </c>
      <c r="I23" s="63">
        <v>40.6</v>
      </c>
      <c r="J23" s="51"/>
    </row>
    <row r="24" spans="1:10" ht="17.25" customHeight="1">
      <c r="A24" s="62">
        <v>302</v>
      </c>
      <c r="B24" s="56" t="s">
        <v>83</v>
      </c>
      <c r="C24" s="64" t="s">
        <v>184</v>
      </c>
      <c r="D24" s="60"/>
      <c r="E24" s="56"/>
      <c r="F24" s="62">
        <v>310</v>
      </c>
      <c r="G24" s="56" t="s">
        <v>71</v>
      </c>
      <c r="H24" s="61" t="s">
        <v>185</v>
      </c>
      <c r="I24" s="60"/>
      <c r="J24" s="51"/>
    </row>
    <row r="25" spans="1:10" ht="17.25" customHeight="1">
      <c r="A25" s="62">
        <v>302</v>
      </c>
      <c r="B25" s="56" t="s">
        <v>163</v>
      </c>
      <c r="C25" s="64" t="s">
        <v>186</v>
      </c>
      <c r="D25" s="60"/>
      <c r="E25" s="56"/>
      <c r="F25" s="62">
        <v>310</v>
      </c>
      <c r="G25" s="56" t="s">
        <v>147</v>
      </c>
      <c r="H25" s="61" t="s">
        <v>187</v>
      </c>
      <c r="I25" s="60">
        <v>40.6</v>
      </c>
      <c r="J25" s="51"/>
    </row>
    <row r="26" spans="1:10" ht="17.25" customHeight="1">
      <c r="A26" s="62">
        <v>302</v>
      </c>
      <c r="B26" s="62">
        <v>11</v>
      </c>
      <c r="C26" s="64" t="s">
        <v>188</v>
      </c>
      <c r="D26" s="60">
        <v>61.8</v>
      </c>
      <c r="E26" s="56"/>
      <c r="F26" s="62">
        <v>310</v>
      </c>
      <c r="G26" s="56" t="s">
        <v>84</v>
      </c>
      <c r="H26" s="61" t="s">
        <v>189</v>
      </c>
      <c r="I26" s="60"/>
      <c r="J26" s="51"/>
    </row>
    <row r="27" spans="1:10" ht="17.25" customHeight="1">
      <c r="A27" s="62">
        <v>302</v>
      </c>
      <c r="B27" s="62">
        <v>12</v>
      </c>
      <c r="C27" s="64" t="s">
        <v>190</v>
      </c>
      <c r="D27" s="60"/>
      <c r="E27" s="56"/>
      <c r="F27" s="62">
        <v>310</v>
      </c>
      <c r="G27" s="56" t="s">
        <v>75</v>
      </c>
      <c r="H27" s="61" t="s">
        <v>191</v>
      </c>
      <c r="I27" s="60"/>
      <c r="J27" s="51"/>
    </row>
    <row r="28" spans="1:10" ht="17.25" customHeight="1">
      <c r="A28" s="62">
        <v>302</v>
      </c>
      <c r="B28" s="62">
        <v>13</v>
      </c>
      <c r="C28" s="64" t="s">
        <v>192</v>
      </c>
      <c r="D28" s="60">
        <v>5</v>
      </c>
      <c r="E28" s="56"/>
      <c r="F28" s="62">
        <v>310</v>
      </c>
      <c r="G28" s="56" t="s">
        <v>155</v>
      </c>
      <c r="H28" s="61" t="s">
        <v>193</v>
      </c>
      <c r="I28" s="60"/>
      <c r="J28" s="51"/>
    </row>
    <row r="29" spans="1:10" ht="17.25" customHeight="1">
      <c r="A29" s="62">
        <v>302</v>
      </c>
      <c r="B29" s="62">
        <v>14</v>
      </c>
      <c r="C29" s="64" t="s">
        <v>194</v>
      </c>
      <c r="D29" s="60"/>
      <c r="E29" s="56"/>
      <c r="F29" s="62">
        <v>310</v>
      </c>
      <c r="G29" s="56" t="s">
        <v>158</v>
      </c>
      <c r="H29" s="61" t="s">
        <v>195</v>
      </c>
      <c r="I29" s="60"/>
      <c r="J29" s="51"/>
    </row>
    <row r="30" spans="1:10" ht="17.25" customHeight="1">
      <c r="A30" s="62">
        <v>302</v>
      </c>
      <c r="B30" s="62">
        <v>15</v>
      </c>
      <c r="C30" s="64" t="s">
        <v>196</v>
      </c>
      <c r="D30" s="60">
        <v>10</v>
      </c>
      <c r="E30" s="56"/>
      <c r="F30" s="62">
        <v>310</v>
      </c>
      <c r="G30" s="56" t="s">
        <v>83</v>
      </c>
      <c r="H30" s="61" t="s">
        <v>197</v>
      </c>
      <c r="I30" s="60"/>
      <c r="J30" s="51"/>
    </row>
    <row r="31" spans="1:10" ht="17.25" customHeight="1">
      <c r="A31" s="62">
        <v>302</v>
      </c>
      <c r="B31" s="62">
        <v>16</v>
      </c>
      <c r="C31" s="64" t="s">
        <v>198</v>
      </c>
      <c r="D31" s="60"/>
      <c r="E31" s="56"/>
      <c r="F31" s="62">
        <v>310</v>
      </c>
      <c r="G31" s="56" t="s">
        <v>163</v>
      </c>
      <c r="H31" s="61" t="s">
        <v>199</v>
      </c>
      <c r="I31" s="60"/>
      <c r="J31" s="51"/>
    </row>
    <row r="32" spans="1:10" ht="17.25" customHeight="1">
      <c r="A32" s="62">
        <v>302</v>
      </c>
      <c r="B32" s="62">
        <v>17</v>
      </c>
      <c r="C32" s="64" t="s">
        <v>200</v>
      </c>
      <c r="D32" s="60">
        <v>68</v>
      </c>
      <c r="E32" s="56"/>
      <c r="F32" s="62">
        <v>310</v>
      </c>
      <c r="G32" s="62">
        <v>10</v>
      </c>
      <c r="H32" s="61" t="s">
        <v>201</v>
      </c>
      <c r="I32" s="60"/>
      <c r="J32" s="51"/>
    </row>
    <row r="33" spans="1:10" ht="17.25" customHeight="1">
      <c r="A33" s="62">
        <v>302</v>
      </c>
      <c r="B33" s="62">
        <v>18</v>
      </c>
      <c r="C33" s="64" t="s">
        <v>202</v>
      </c>
      <c r="D33" s="60"/>
      <c r="E33" s="56"/>
      <c r="F33" s="62">
        <v>310</v>
      </c>
      <c r="G33" s="62">
        <v>11</v>
      </c>
      <c r="H33" s="61" t="s">
        <v>203</v>
      </c>
      <c r="I33" s="60"/>
      <c r="J33" s="51"/>
    </row>
    <row r="34" spans="1:10" ht="17.25" customHeight="1">
      <c r="A34" s="62">
        <v>302</v>
      </c>
      <c r="B34" s="62">
        <v>24</v>
      </c>
      <c r="C34" s="64" t="s">
        <v>204</v>
      </c>
      <c r="D34" s="60"/>
      <c r="E34" s="56"/>
      <c r="F34" s="62">
        <v>310</v>
      </c>
      <c r="G34" s="62">
        <v>12</v>
      </c>
      <c r="H34" s="61" t="s">
        <v>205</v>
      </c>
      <c r="I34" s="60"/>
      <c r="J34" s="51"/>
    </row>
    <row r="35" spans="1:10" ht="17.25" customHeight="1">
      <c r="A35" s="62">
        <v>302</v>
      </c>
      <c r="B35" s="62">
        <v>25</v>
      </c>
      <c r="C35" s="64" t="s">
        <v>206</v>
      </c>
      <c r="D35" s="60"/>
      <c r="E35" s="56"/>
      <c r="F35" s="62">
        <v>310</v>
      </c>
      <c r="G35" s="62">
        <v>13</v>
      </c>
      <c r="H35" s="61" t="s">
        <v>207</v>
      </c>
      <c r="I35" s="60"/>
      <c r="J35" s="51"/>
    </row>
    <row r="36" spans="1:10" ht="17.25" customHeight="1">
      <c r="A36" s="62">
        <v>302</v>
      </c>
      <c r="B36" s="62">
        <v>26</v>
      </c>
      <c r="C36" s="64" t="s">
        <v>208</v>
      </c>
      <c r="D36" s="60"/>
      <c r="E36" s="56"/>
      <c r="F36" s="62">
        <v>310</v>
      </c>
      <c r="G36" s="62">
        <v>19</v>
      </c>
      <c r="H36" s="61" t="s">
        <v>209</v>
      </c>
      <c r="I36" s="60"/>
      <c r="J36" s="51"/>
    </row>
    <row r="37" spans="1:10" ht="17.25" customHeight="1">
      <c r="A37" s="62">
        <v>302</v>
      </c>
      <c r="B37" s="62">
        <v>27</v>
      </c>
      <c r="C37" s="64" t="s">
        <v>210</v>
      </c>
      <c r="D37" s="60"/>
      <c r="E37" s="56"/>
      <c r="F37" s="62">
        <v>310</v>
      </c>
      <c r="G37" s="62">
        <v>20</v>
      </c>
      <c r="H37" s="61" t="s">
        <v>211</v>
      </c>
      <c r="I37" s="60"/>
      <c r="J37" s="51"/>
    </row>
    <row r="38" spans="1:10" ht="17.25" customHeight="1">
      <c r="A38" s="62">
        <v>302</v>
      </c>
      <c r="B38" s="62">
        <v>28</v>
      </c>
      <c r="C38" s="64" t="s">
        <v>212</v>
      </c>
      <c r="D38" s="60">
        <v>18.16</v>
      </c>
      <c r="E38" s="56"/>
      <c r="F38" s="62">
        <v>310</v>
      </c>
      <c r="G38" s="62">
        <v>99</v>
      </c>
      <c r="H38" s="61" t="s">
        <v>213</v>
      </c>
      <c r="I38" s="60"/>
      <c r="J38" s="51"/>
    </row>
    <row r="39" spans="1:10" ht="17.25" customHeight="1">
      <c r="A39" s="62">
        <v>302</v>
      </c>
      <c r="B39" s="62">
        <v>29</v>
      </c>
      <c r="C39" s="64" t="s">
        <v>214</v>
      </c>
      <c r="D39" s="60">
        <v>22.7</v>
      </c>
      <c r="E39" s="56"/>
      <c r="F39" s="56"/>
      <c r="G39" s="56"/>
      <c r="H39" s="61"/>
      <c r="I39" s="60"/>
      <c r="J39" s="51"/>
    </row>
    <row r="40" spans="1:10" ht="17.25" customHeight="1">
      <c r="A40" s="62">
        <v>302</v>
      </c>
      <c r="B40" s="62">
        <v>31</v>
      </c>
      <c r="C40" s="64" t="s">
        <v>215</v>
      </c>
      <c r="D40" s="60">
        <v>115.3</v>
      </c>
      <c r="E40" s="56"/>
      <c r="F40" s="56"/>
      <c r="G40" s="56"/>
      <c r="H40" s="61"/>
      <c r="I40" s="60"/>
      <c r="J40" s="51"/>
    </row>
    <row r="41" spans="1:10" ht="17.25" customHeight="1">
      <c r="A41" s="62">
        <v>302</v>
      </c>
      <c r="B41" s="62">
        <v>39</v>
      </c>
      <c r="C41" s="64" t="s">
        <v>216</v>
      </c>
      <c r="D41" s="60">
        <v>113.88</v>
      </c>
      <c r="E41" s="56"/>
      <c r="F41" s="56"/>
      <c r="G41" s="56"/>
      <c r="H41" s="61"/>
      <c r="I41" s="60"/>
      <c r="J41" s="51"/>
    </row>
    <row r="42" spans="1:10" ht="17.25" customHeight="1">
      <c r="A42" s="62">
        <v>302</v>
      </c>
      <c r="B42" s="62">
        <v>40</v>
      </c>
      <c r="C42" s="64" t="s">
        <v>217</v>
      </c>
      <c r="D42" s="60"/>
      <c r="E42" s="56"/>
      <c r="F42" s="56"/>
      <c r="G42" s="56"/>
      <c r="H42" s="61"/>
      <c r="I42" s="60"/>
      <c r="J42" s="51"/>
    </row>
    <row r="43" spans="1:10" ht="17.25" customHeight="1">
      <c r="A43" s="62">
        <v>302</v>
      </c>
      <c r="B43" s="62">
        <v>99</v>
      </c>
      <c r="C43" s="64" t="s">
        <v>218</v>
      </c>
      <c r="D43" s="60">
        <v>11.82</v>
      </c>
      <c r="E43" s="56"/>
      <c r="F43" s="56"/>
      <c r="G43" s="56"/>
      <c r="H43" s="61" t="s">
        <v>219</v>
      </c>
      <c r="I43" s="63">
        <f>SUM(D6+D16+I6+I23)</f>
        <v>2118.21</v>
      </c>
      <c r="J43" s="51"/>
    </row>
    <row r="44" spans="1:10" ht="7.5" customHeight="1">
      <c r="A44" s="65"/>
      <c r="B44" s="65"/>
      <c r="C44" s="65"/>
      <c r="D44" s="65"/>
      <c r="E44" s="65"/>
      <c r="F44" s="65"/>
      <c r="G44" s="65"/>
      <c r="H44" s="66"/>
      <c r="I44" s="65"/>
      <c r="J44" s="52"/>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91" orientation="portrait" r:id="rId1"/>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24"/>
  <sheetViews>
    <sheetView showGridLines="0" workbookViewId="0">
      <selection activeCell="H37" sqref="H37"/>
    </sheetView>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45" t="s">
        <v>220</v>
      </c>
      <c r="B1" s="146"/>
      <c r="C1" s="146"/>
      <c r="D1" s="146"/>
      <c r="E1" s="146"/>
      <c r="F1" s="146"/>
      <c r="G1" s="146"/>
      <c r="H1" s="146"/>
      <c r="I1" s="146"/>
      <c r="J1" s="147"/>
      <c r="K1" s="18"/>
    </row>
    <row r="2" spans="1:11" ht="21" customHeight="1">
      <c r="A2" s="67"/>
      <c r="B2" s="67"/>
      <c r="C2" s="67"/>
      <c r="D2" s="67"/>
      <c r="E2" s="67"/>
      <c r="F2" s="67"/>
      <c r="G2" s="67"/>
      <c r="H2" s="67"/>
      <c r="I2" s="67"/>
      <c r="J2" s="67" t="s">
        <v>1</v>
      </c>
      <c r="K2" s="18"/>
    </row>
    <row r="3" spans="1:11" ht="21.75" customHeight="1">
      <c r="A3" s="144" t="s">
        <v>51</v>
      </c>
      <c r="B3" s="119"/>
      <c r="C3" s="119"/>
      <c r="D3" s="144" t="s">
        <v>53</v>
      </c>
      <c r="E3" s="144" t="s">
        <v>221</v>
      </c>
      <c r="F3" s="144" t="s">
        <v>124</v>
      </c>
      <c r="G3" s="144" t="s">
        <v>222</v>
      </c>
      <c r="H3" s="144" t="s">
        <v>223</v>
      </c>
      <c r="I3" s="144" t="s">
        <v>224</v>
      </c>
      <c r="J3" s="144" t="s">
        <v>5</v>
      </c>
      <c r="K3" s="21"/>
    </row>
    <row r="4" spans="1:11" ht="20.25" customHeight="1">
      <c r="A4" s="68" t="s">
        <v>58</v>
      </c>
      <c r="B4" s="68" t="s">
        <v>59</v>
      </c>
      <c r="C4" s="68" t="s">
        <v>60</v>
      </c>
      <c r="D4" s="119"/>
      <c r="E4" s="119"/>
      <c r="F4" s="119"/>
      <c r="G4" s="119"/>
      <c r="H4" s="119"/>
      <c r="I4" s="119"/>
      <c r="J4" s="119"/>
      <c r="K4" s="21"/>
    </row>
    <row r="5" spans="1:11" ht="17.25" customHeight="1">
      <c r="A5" s="69"/>
      <c r="B5" s="69"/>
      <c r="C5" s="69"/>
      <c r="D5" s="69"/>
      <c r="E5" s="69"/>
      <c r="F5" s="69"/>
      <c r="G5" s="69"/>
      <c r="H5" s="69"/>
      <c r="I5" s="69"/>
      <c r="J5" s="70">
        <f>J6+J22</f>
        <v>774.67999999999984</v>
      </c>
      <c r="K5" s="21"/>
    </row>
    <row r="6" spans="1:11" ht="18" customHeight="1">
      <c r="A6" s="37"/>
      <c r="B6" s="37"/>
      <c r="C6" s="37"/>
      <c r="D6" s="37" t="s">
        <v>225</v>
      </c>
      <c r="E6" s="37"/>
      <c r="F6" s="37"/>
      <c r="G6" s="37"/>
      <c r="H6" s="37"/>
      <c r="I6" s="37"/>
      <c r="J6" s="38">
        <f>J7</f>
        <v>754.67999999999984</v>
      </c>
      <c r="K6" s="21"/>
    </row>
    <row r="7" spans="1:11" ht="18" customHeight="1">
      <c r="A7" s="37"/>
      <c r="B7" s="37"/>
      <c r="C7" s="37"/>
      <c r="D7" s="37"/>
      <c r="E7" s="37" t="s">
        <v>126</v>
      </c>
      <c r="F7" s="37"/>
      <c r="G7" s="37"/>
      <c r="H7" s="37"/>
      <c r="I7" s="37"/>
      <c r="J7" s="38">
        <f>SUM(J8:J21)</f>
        <v>754.67999999999984</v>
      </c>
      <c r="K7" s="21"/>
    </row>
    <row r="8" spans="1:11" ht="18" customHeight="1">
      <c r="A8" s="71" t="s">
        <v>69</v>
      </c>
      <c r="B8" s="71" t="s">
        <v>70</v>
      </c>
      <c r="C8" s="71" t="s">
        <v>75</v>
      </c>
      <c r="D8" s="71" t="s">
        <v>73</v>
      </c>
      <c r="E8" s="71" t="s">
        <v>127</v>
      </c>
      <c r="F8" s="71" t="s">
        <v>73</v>
      </c>
      <c r="G8" s="71" t="s">
        <v>226</v>
      </c>
      <c r="H8" s="71" t="s">
        <v>227</v>
      </c>
      <c r="I8" s="71" t="s">
        <v>228</v>
      </c>
      <c r="J8" s="72">
        <v>8</v>
      </c>
      <c r="K8" s="21"/>
    </row>
    <row r="9" spans="1:11" ht="18" customHeight="1">
      <c r="A9" s="71" t="s">
        <v>69</v>
      </c>
      <c r="B9" s="71" t="s">
        <v>70</v>
      </c>
      <c r="C9" s="71" t="s">
        <v>75</v>
      </c>
      <c r="D9" s="71" t="s">
        <v>73</v>
      </c>
      <c r="E9" s="71" t="s">
        <v>127</v>
      </c>
      <c r="F9" s="71" t="s">
        <v>73</v>
      </c>
      <c r="G9" s="71" t="s">
        <v>229</v>
      </c>
      <c r="H9" s="71" t="s">
        <v>230</v>
      </c>
      <c r="I9" s="71" t="s">
        <v>231</v>
      </c>
      <c r="J9" s="72">
        <v>20</v>
      </c>
      <c r="K9" s="21"/>
    </row>
    <row r="10" spans="1:11" ht="18" customHeight="1">
      <c r="A10" s="71" t="s">
        <v>69</v>
      </c>
      <c r="B10" s="71" t="s">
        <v>70</v>
      </c>
      <c r="C10" s="71" t="s">
        <v>75</v>
      </c>
      <c r="D10" s="71" t="s">
        <v>73</v>
      </c>
      <c r="E10" s="71" t="s">
        <v>127</v>
      </c>
      <c r="F10" s="71" t="s">
        <v>73</v>
      </c>
      <c r="G10" s="71" t="s">
        <v>232</v>
      </c>
      <c r="H10" s="71" t="s">
        <v>233</v>
      </c>
      <c r="I10" s="71" t="s">
        <v>234</v>
      </c>
      <c r="J10" s="72">
        <v>14.57</v>
      </c>
      <c r="K10" s="21"/>
    </row>
    <row r="11" spans="1:11" ht="18" customHeight="1">
      <c r="A11" s="71" t="s">
        <v>69</v>
      </c>
      <c r="B11" s="71" t="s">
        <v>70</v>
      </c>
      <c r="C11" s="71" t="s">
        <v>75</v>
      </c>
      <c r="D11" s="71" t="s">
        <v>73</v>
      </c>
      <c r="E11" s="71" t="s">
        <v>127</v>
      </c>
      <c r="F11" s="71" t="s">
        <v>73</v>
      </c>
      <c r="G11" s="71" t="s">
        <v>235</v>
      </c>
      <c r="H11" s="71" t="s">
        <v>236</v>
      </c>
      <c r="I11" s="71" t="s">
        <v>237</v>
      </c>
      <c r="J11" s="72">
        <v>50</v>
      </c>
      <c r="K11" s="21"/>
    </row>
    <row r="12" spans="1:11" ht="18" customHeight="1">
      <c r="A12" s="71" t="s">
        <v>69</v>
      </c>
      <c r="B12" s="71" t="s">
        <v>70</v>
      </c>
      <c r="C12" s="71" t="s">
        <v>75</v>
      </c>
      <c r="D12" s="71" t="s">
        <v>73</v>
      </c>
      <c r="E12" s="71" t="s">
        <v>127</v>
      </c>
      <c r="F12" s="71" t="s">
        <v>73</v>
      </c>
      <c r="G12" s="71" t="s">
        <v>238</v>
      </c>
      <c r="H12" s="71" t="s">
        <v>239</v>
      </c>
      <c r="I12" s="71" t="s">
        <v>240</v>
      </c>
      <c r="J12" s="72">
        <v>210</v>
      </c>
      <c r="K12" s="21"/>
    </row>
    <row r="13" spans="1:11" ht="18" customHeight="1">
      <c r="A13" s="71" t="s">
        <v>69</v>
      </c>
      <c r="B13" s="71" t="s">
        <v>70</v>
      </c>
      <c r="C13" s="71" t="s">
        <v>75</v>
      </c>
      <c r="D13" s="71" t="s">
        <v>73</v>
      </c>
      <c r="E13" s="71" t="s">
        <v>127</v>
      </c>
      <c r="F13" s="71" t="s">
        <v>73</v>
      </c>
      <c r="G13" s="71" t="s">
        <v>242</v>
      </c>
      <c r="H13" s="71" t="s">
        <v>243</v>
      </c>
      <c r="I13" s="71" t="s">
        <v>244</v>
      </c>
      <c r="J13" s="72">
        <v>16.5</v>
      </c>
      <c r="K13" s="21"/>
    </row>
    <row r="14" spans="1:11" ht="18" customHeight="1">
      <c r="A14" s="71" t="s">
        <v>69</v>
      </c>
      <c r="B14" s="71" t="s">
        <v>70</v>
      </c>
      <c r="C14" s="71" t="s">
        <v>75</v>
      </c>
      <c r="D14" s="71" t="s">
        <v>73</v>
      </c>
      <c r="E14" s="71" t="s">
        <v>127</v>
      </c>
      <c r="F14" s="71" t="s">
        <v>73</v>
      </c>
      <c r="G14" s="71" t="s">
        <v>245</v>
      </c>
      <c r="H14" s="71" t="s">
        <v>246</v>
      </c>
      <c r="I14" s="71" t="s">
        <v>247</v>
      </c>
      <c r="J14" s="72">
        <v>5</v>
      </c>
      <c r="K14" s="21"/>
    </row>
    <row r="15" spans="1:11" ht="18" customHeight="1">
      <c r="A15" s="71" t="s">
        <v>69</v>
      </c>
      <c r="B15" s="71" t="s">
        <v>70</v>
      </c>
      <c r="C15" s="71" t="s">
        <v>77</v>
      </c>
      <c r="D15" s="71" t="s">
        <v>73</v>
      </c>
      <c r="E15" s="71" t="s">
        <v>127</v>
      </c>
      <c r="F15" s="71" t="s">
        <v>73</v>
      </c>
      <c r="G15" s="71" t="s">
        <v>248</v>
      </c>
      <c r="H15" s="71" t="s">
        <v>249</v>
      </c>
      <c r="I15" s="71" t="s">
        <v>250</v>
      </c>
      <c r="J15" s="72">
        <v>30</v>
      </c>
      <c r="K15" s="21"/>
    </row>
    <row r="16" spans="1:11" ht="18" customHeight="1">
      <c r="A16" s="71" t="s">
        <v>69</v>
      </c>
      <c r="B16" s="71" t="s">
        <v>70</v>
      </c>
      <c r="C16" s="71" t="s">
        <v>77</v>
      </c>
      <c r="D16" s="71" t="s">
        <v>73</v>
      </c>
      <c r="E16" s="71" t="s">
        <v>127</v>
      </c>
      <c r="F16" s="71" t="s">
        <v>73</v>
      </c>
      <c r="G16" s="71" t="s">
        <v>251</v>
      </c>
      <c r="H16" s="71" t="s">
        <v>252</v>
      </c>
      <c r="I16" s="71" t="s">
        <v>253</v>
      </c>
      <c r="J16" s="72">
        <v>263.5</v>
      </c>
      <c r="K16" s="21"/>
    </row>
    <row r="17" spans="1:11" ht="18" customHeight="1">
      <c r="A17" s="71" t="s">
        <v>69</v>
      </c>
      <c r="B17" s="71" t="s">
        <v>70</v>
      </c>
      <c r="C17" s="71" t="s">
        <v>77</v>
      </c>
      <c r="D17" s="71" t="s">
        <v>73</v>
      </c>
      <c r="E17" s="71" t="s">
        <v>127</v>
      </c>
      <c r="F17" s="71" t="s">
        <v>73</v>
      </c>
      <c r="G17" s="71" t="s">
        <v>254</v>
      </c>
      <c r="H17" s="71" t="s">
        <v>255</v>
      </c>
      <c r="I17" s="71" t="s">
        <v>256</v>
      </c>
      <c r="J17" s="72">
        <v>7.68</v>
      </c>
      <c r="K17" s="21"/>
    </row>
    <row r="18" spans="1:11" ht="18" customHeight="1">
      <c r="A18" s="71" t="s">
        <v>69</v>
      </c>
      <c r="B18" s="71" t="s">
        <v>70</v>
      </c>
      <c r="C18" s="71" t="s">
        <v>77</v>
      </c>
      <c r="D18" s="71" t="s">
        <v>73</v>
      </c>
      <c r="E18" s="71" t="s">
        <v>127</v>
      </c>
      <c r="F18" s="71" t="s">
        <v>73</v>
      </c>
      <c r="G18" s="71" t="s">
        <v>257</v>
      </c>
      <c r="H18" s="71" t="s">
        <v>258</v>
      </c>
      <c r="I18" s="71" t="s">
        <v>259</v>
      </c>
      <c r="J18" s="72">
        <v>2</v>
      </c>
      <c r="K18" s="21"/>
    </row>
    <row r="19" spans="1:11" ht="18" customHeight="1">
      <c r="A19" s="71" t="s">
        <v>69</v>
      </c>
      <c r="B19" s="71" t="s">
        <v>70</v>
      </c>
      <c r="C19" s="71" t="s">
        <v>77</v>
      </c>
      <c r="D19" s="71" t="s">
        <v>73</v>
      </c>
      <c r="E19" s="71" t="s">
        <v>127</v>
      </c>
      <c r="F19" s="71" t="s">
        <v>73</v>
      </c>
      <c r="G19" s="71" t="s">
        <v>260</v>
      </c>
      <c r="H19" s="71" t="s">
        <v>261</v>
      </c>
      <c r="I19" s="71" t="s">
        <v>262</v>
      </c>
      <c r="J19" s="72">
        <v>10</v>
      </c>
      <c r="K19" s="21"/>
    </row>
    <row r="20" spans="1:11" ht="18" customHeight="1">
      <c r="A20" s="71" t="s">
        <v>69</v>
      </c>
      <c r="B20" s="71" t="s">
        <v>70</v>
      </c>
      <c r="C20" s="71" t="s">
        <v>77</v>
      </c>
      <c r="D20" s="71" t="s">
        <v>73</v>
      </c>
      <c r="E20" s="71" t="s">
        <v>127</v>
      </c>
      <c r="F20" s="71" t="s">
        <v>73</v>
      </c>
      <c r="G20" s="71" t="s">
        <v>263</v>
      </c>
      <c r="H20" s="71" t="s">
        <v>264</v>
      </c>
      <c r="I20" s="71" t="s">
        <v>265</v>
      </c>
      <c r="J20" s="72">
        <v>76</v>
      </c>
      <c r="K20" s="21"/>
    </row>
    <row r="21" spans="1:11" ht="18" customHeight="1">
      <c r="A21" s="71" t="s">
        <v>82</v>
      </c>
      <c r="B21" s="71" t="s">
        <v>83</v>
      </c>
      <c r="C21" s="71" t="s">
        <v>84</v>
      </c>
      <c r="D21" s="71" t="s">
        <v>73</v>
      </c>
      <c r="E21" s="71" t="s">
        <v>127</v>
      </c>
      <c r="F21" s="71" t="s">
        <v>73</v>
      </c>
      <c r="G21" s="71" t="s">
        <v>198</v>
      </c>
      <c r="H21" s="71" t="s">
        <v>266</v>
      </c>
      <c r="I21" s="71" t="s">
        <v>267</v>
      </c>
      <c r="J21" s="72">
        <v>41.43</v>
      </c>
      <c r="K21" s="21"/>
    </row>
    <row r="22" spans="1:11" ht="18" customHeight="1">
      <c r="A22" s="37"/>
      <c r="B22" s="37"/>
      <c r="C22" s="37"/>
      <c r="D22" s="37"/>
      <c r="E22" s="37" t="s">
        <v>126</v>
      </c>
      <c r="F22" s="37"/>
      <c r="G22" s="37"/>
      <c r="H22" s="37"/>
      <c r="I22" s="37"/>
      <c r="J22" s="38">
        <v>20</v>
      </c>
      <c r="K22" s="21"/>
    </row>
    <row r="23" spans="1:11" ht="18" customHeight="1">
      <c r="A23" s="71" t="s">
        <v>69</v>
      </c>
      <c r="B23" s="71" t="s">
        <v>79</v>
      </c>
      <c r="C23" s="71" t="s">
        <v>77</v>
      </c>
      <c r="D23" s="71" t="s">
        <v>73</v>
      </c>
      <c r="E23" s="71" t="s">
        <v>136</v>
      </c>
      <c r="F23" s="71" t="s">
        <v>137</v>
      </c>
      <c r="G23" s="71" t="s">
        <v>268</v>
      </c>
      <c r="H23" s="71" t="s">
        <v>269</v>
      </c>
      <c r="I23" s="71" t="s">
        <v>270</v>
      </c>
      <c r="J23" s="72">
        <v>20</v>
      </c>
      <c r="K23" s="21"/>
    </row>
    <row r="24" spans="1:11" ht="7.5" customHeight="1">
      <c r="A24" s="23"/>
      <c r="B24" s="23"/>
      <c r="C24" s="23"/>
      <c r="D24" s="23"/>
      <c r="E24" s="23"/>
      <c r="F24" s="23"/>
      <c r="G24" s="23"/>
      <c r="H24" s="23"/>
      <c r="I24" s="23"/>
      <c r="J24" s="23"/>
      <c r="K24"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9" orientation="landscape" r:id="rId1"/>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3 B23 C23 E23" numberStoredAsText="1"/>
    <ignoredError sqref="J7" formulaRange="1"/>
  </ignoredErrors>
</worksheet>
</file>

<file path=xl/worksheets/sheet8.xml><?xml version="1.0" encoding="utf-8"?>
<worksheet xmlns="http://schemas.openxmlformats.org/spreadsheetml/2006/main" xmlns:r="http://schemas.openxmlformats.org/officeDocument/2006/relationships">
  <dimension ref="A1:I14"/>
  <sheetViews>
    <sheetView showGridLines="0" workbookViewId="0">
      <selection activeCell="F31" sqref="F31"/>
    </sheetView>
  </sheetViews>
  <sheetFormatPr defaultRowHeight="13.5"/>
  <cols>
    <col min="1" max="1" width="20.875" customWidth="1"/>
    <col min="2" max="8" width="17.5" customWidth="1"/>
    <col min="9" max="9" width="1.25" customWidth="1"/>
  </cols>
  <sheetData>
    <row r="1" spans="1:9" ht="39.75" customHeight="1">
      <c r="A1" s="148" t="s">
        <v>271</v>
      </c>
      <c r="B1" s="149"/>
      <c r="C1" s="150"/>
      <c r="D1" s="150"/>
      <c r="E1" s="150"/>
      <c r="F1" s="150"/>
      <c r="G1" s="150"/>
      <c r="H1" s="151"/>
      <c r="I1" s="18"/>
    </row>
    <row r="2" spans="1:9" ht="34.5" customHeight="1">
      <c r="A2" s="73"/>
      <c r="B2" s="73"/>
      <c r="C2" s="73"/>
      <c r="D2" s="73"/>
      <c r="E2" s="73"/>
      <c r="F2" s="73"/>
      <c r="G2" s="73"/>
      <c r="H2" s="73" t="s">
        <v>1</v>
      </c>
      <c r="I2" s="18"/>
    </row>
    <row r="3" spans="1:9" ht="21.75" customHeight="1">
      <c r="A3" s="107" t="s">
        <v>221</v>
      </c>
      <c r="B3" s="107" t="s">
        <v>124</v>
      </c>
      <c r="C3" s="107" t="s">
        <v>222</v>
      </c>
      <c r="D3" s="107" t="s">
        <v>272</v>
      </c>
      <c r="E3" s="153"/>
      <c r="F3" s="153"/>
      <c r="G3" s="153"/>
      <c r="H3" s="153"/>
      <c r="I3" s="21"/>
    </row>
    <row r="4" spans="1:9" ht="21" customHeight="1">
      <c r="A4" s="153"/>
      <c r="B4" s="153"/>
      <c r="C4" s="153"/>
      <c r="D4" s="107" t="s">
        <v>6</v>
      </c>
      <c r="E4" s="107" t="s">
        <v>190</v>
      </c>
      <c r="F4" s="107" t="s">
        <v>200</v>
      </c>
      <c r="G4" s="107" t="s">
        <v>273</v>
      </c>
      <c r="H4" s="153"/>
      <c r="I4" s="21"/>
    </row>
    <row r="5" spans="1:9" ht="27" customHeight="1">
      <c r="A5" s="153"/>
      <c r="B5" s="153"/>
      <c r="C5" s="153"/>
      <c r="D5" s="153"/>
      <c r="E5" s="153"/>
      <c r="F5" s="153"/>
      <c r="G5" s="5" t="s">
        <v>215</v>
      </c>
      <c r="H5" s="5" t="s">
        <v>274</v>
      </c>
      <c r="I5" s="21"/>
    </row>
    <row r="6" spans="1:9" ht="19.5" customHeight="1">
      <c r="A6" s="74">
        <v>1</v>
      </c>
      <c r="B6" s="74">
        <v>2</v>
      </c>
      <c r="C6" s="74">
        <v>3</v>
      </c>
      <c r="D6" s="74">
        <v>4</v>
      </c>
      <c r="E6" s="74">
        <v>5</v>
      </c>
      <c r="F6" s="74">
        <v>6</v>
      </c>
      <c r="G6" s="74">
        <v>7</v>
      </c>
      <c r="H6" s="74">
        <v>8</v>
      </c>
      <c r="I6" s="21"/>
    </row>
    <row r="7" spans="1:9" ht="18" customHeight="1">
      <c r="A7" s="152" t="s">
        <v>6</v>
      </c>
      <c r="B7" s="153"/>
      <c r="C7" s="153"/>
      <c r="D7" s="75">
        <f>D8+D11</f>
        <v>183.39</v>
      </c>
      <c r="E7" s="75"/>
      <c r="F7" s="75">
        <f t="shared" ref="F7:G7" si="0">F8+F11</f>
        <v>68</v>
      </c>
      <c r="G7" s="75">
        <f t="shared" si="0"/>
        <v>115.39</v>
      </c>
      <c r="H7" s="75"/>
      <c r="I7" s="21"/>
    </row>
    <row r="8" spans="1:9" ht="18" customHeight="1">
      <c r="A8" s="37" t="s">
        <v>126</v>
      </c>
      <c r="B8" s="37"/>
      <c r="C8" s="37"/>
      <c r="D8" s="38">
        <f>SUM(D9:D10)</f>
        <v>182</v>
      </c>
      <c r="E8" s="38"/>
      <c r="F8" s="38">
        <f>SUM(F9:F10)</f>
        <v>68</v>
      </c>
      <c r="G8" s="38">
        <f>SUM(G9:G10)</f>
        <v>114</v>
      </c>
      <c r="H8" s="38"/>
      <c r="I8" s="21"/>
    </row>
    <row r="9" spans="1:9" ht="18" customHeight="1">
      <c r="A9" s="76" t="s">
        <v>127</v>
      </c>
      <c r="B9" s="76" t="s">
        <v>73</v>
      </c>
      <c r="C9" s="76" t="s">
        <v>275</v>
      </c>
      <c r="D9" s="77">
        <v>146.19999999999999</v>
      </c>
      <c r="E9" s="77"/>
      <c r="F9" s="77">
        <v>53</v>
      </c>
      <c r="G9" s="77">
        <v>93.2</v>
      </c>
      <c r="H9" s="77"/>
      <c r="I9" s="21"/>
    </row>
    <row r="10" spans="1:9" ht="18" customHeight="1">
      <c r="A10" s="76" t="s">
        <v>127</v>
      </c>
      <c r="B10" s="76" t="s">
        <v>73</v>
      </c>
      <c r="C10" s="76" t="s">
        <v>276</v>
      </c>
      <c r="D10" s="77">
        <v>35.799999999999997</v>
      </c>
      <c r="E10" s="77"/>
      <c r="F10" s="77">
        <v>15</v>
      </c>
      <c r="G10" s="77">
        <v>20.8</v>
      </c>
      <c r="H10" s="77"/>
      <c r="I10" s="21"/>
    </row>
    <row r="11" spans="1:9" ht="18" customHeight="1">
      <c r="A11" s="37" t="s">
        <v>126</v>
      </c>
      <c r="B11" s="37"/>
      <c r="C11" s="37"/>
      <c r="D11" s="38">
        <v>1.39</v>
      </c>
      <c r="E11" s="38"/>
      <c r="F11" s="38"/>
      <c r="G11" s="38">
        <v>1.39</v>
      </c>
      <c r="H11" s="38"/>
      <c r="I11" s="21"/>
    </row>
    <row r="12" spans="1:9" ht="18" customHeight="1">
      <c r="A12" s="76" t="s">
        <v>136</v>
      </c>
      <c r="B12" s="76" t="s">
        <v>137</v>
      </c>
      <c r="C12" s="76" t="s">
        <v>268</v>
      </c>
      <c r="D12" s="77">
        <v>0.09</v>
      </c>
      <c r="E12" s="77"/>
      <c r="F12" s="77"/>
      <c r="G12" s="77">
        <v>0.09</v>
      </c>
      <c r="H12" s="77"/>
      <c r="I12" s="21"/>
    </row>
    <row r="13" spans="1:9" ht="18" customHeight="1">
      <c r="A13" s="76" t="s">
        <v>136</v>
      </c>
      <c r="B13" s="76" t="s">
        <v>137</v>
      </c>
      <c r="C13" s="76" t="s">
        <v>276</v>
      </c>
      <c r="D13" s="77">
        <v>1.3</v>
      </c>
      <c r="E13" s="77"/>
      <c r="F13" s="77"/>
      <c r="G13" s="77">
        <v>1.3</v>
      </c>
      <c r="H13" s="77"/>
      <c r="I13" s="21"/>
    </row>
    <row r="14" spans="1:9" ht="11.25" customHeight="1">
      <c r="A14" s="78"/>
      <c r="B14" s="78"/>
      <c r="C14" s="78"/>
      <c r="D14" s="78"/>
      <c r="E14" s="78"/>
      <c r="F14" s="78"/>
      <c r="G14" s="78"/>
      <c r="H14" s="78"/>
      <c r="I14"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2 A13" numberStoredAsText="1"/>
    <ignoredError sqref="D8 G8" formulaRange="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101" t="s">
        <v>277</v>
      </c>
      <c r="B1" s="135"/>
      <c r="C1" s="135"/>
      <c r="D1" s="135"/>
      <c r="E1" s="135"/>
      <c r="F1" s="135"/>
      <c r="G1" s="135"/>
      <c r="H1" s="135"/>
      <c r="I1" s="135"/>
      <c r="J1" s="135"/>
      <c r="K1" s="135"/>
      <c r="L1" s="135"/>
      <c r="M1" s="135"/>
      <c r="N1" s="136"/>
      <c r="O1" s="18"/>
    </row>
    <row r="2" spans="1:15" ht="15.75" customHeight="1">
      <c r="A2" s="2"/>
      <c r="B2" s="2"/>
      <c r="C2" s="2"/>
      <c r="D2" s="2"/>
      <c r="E2" s="2"/>
      <c r="F2" s="2"/>
      <c r="G2" s="2"/>
      <c r="H2" s="2"/>
      <c r="I2" s="42"/>
      <c r="J2" s="42"/>
      <c r="K2" s="42"/>
      <c r="L2" s="47" t="s">
        <v>1</v>
      </c>
      <c r="M2" s="47"/>
      <c r="N2" s="2"/>
      <c r="O2" s="18"/>
    </row>
    <row r="3" spans="1:15" ht="16.5" customHeight="1">
      <c r="A3" s="107" t="s">
        <v>51</v>
      </c>
      <c r="B3" s="107"/>
      <c r="C3" s="107"/>
      <c r="D3" s="107" t="s">
        <v>123</v>
      </c>
      <c r="E3" s="107" t="s">
        <v>124</v>
      </c>
      <c r="F3" s="107" t="s">
        <v>278</v>
      </c>
      <c r="G3" s="107" t="s">
        <v>55</v>
      </c>
      <c r="H3" s="107" t="s">
        <v>56</v>
      </c>
      <c r="I3" s="107"/>
      <c r="J3" s="107"/>
      <c r="K3" s="107" t="s">
        <v>57</v>
      </c>
      <c r="L3" s="107"/>
      <c r="M3" s="107"/>
      <c r="N3" s="107"/>
      <c r="O3" s="21"/>
    </row>
    <row r="4" spans="1:15" ht="34.5" customHeight="1">
      <c r="A4" s="5" t="s">
        <v>58</v>
      </c>
      <c r="B4" s="5" t="s">
        <v>59</v>
      </c>
      <c r="C4" s="5" t="s">
        <v>60</v>
      </c>
      <c r="D4" s="107"/>
      <c r="E4" s="107"/>
      <c r="F4" s="107"/>
      <c r="G4" s="107"/>
      <c r="H4" s="5" t="s">
        <v>61</v>
      </c>
      <c r="I4" s="5" t="s">
        <v>279</v>
      </c>
      <c r="J4" s="5" t="s">
        <v>63</v>
      </c>
      <c r="K4" s="5" t="s">
        <v>64</v>
      </c>
      <c r="L4" s="5" t="s">
        <v>65</v>
      </c>
      <c r="M4" s="5" t="s">
        <v>66</v>
      </c>
      <c r="N4" s="5" t="s">
        <v>67</v>
      </c>
      <c r="O4" s="21"/>
    </row>
    <row r="5" spans="1:15" ht="22.5" customHeight="1">
      <c r="A5" s="107" t="s">
        <v>6</v>
      </c>
      <c r="B5" s="107"/>
      <c r="C5" s="107"/>
      <c r="D5" s="107"/>
      <c r="E5" s="107"/>
      <c r="F5" s="107"/>
      <c r="G5" s="6"/>
      <c r="H5" s="6"/>
      <c r="I5" s="6"/>
      <c r="J5" s="6"/>
      <c r="K5" s="6"/>
      <c r="L5" s="6"/>
      <c r="M5" s="6"/>
      <c r="N5" s="6"/>
      <c r="O5" s="21"/>
    </row>
    <row r="6" spans="1:15" ht="18" customHeight="1">
      <c r="A6" s="49"/>
      <c r="B6" s="49"/>
      <c r="C6" s="49"/>
      <c r="D6" s="49"/>
      <c r="E6" s="49"/>
      <c r="F6" s="79"/>
      <c r="G6" s="50"/>
      <c r="H6" s="50"/>
      <c r="I6" s="50"/>
      <c r="J6" s="50"/>
      <c r="K6" s="50"/>
      <c r="L6" s="50"/>
      <c r="M6" s="50"/>
      <c r="N6" s="50"/>
      <c r="O6" s="21"/>
    </row>
    <row r="7" spans="1:15" ht="7.5" customHeight="1">
      <c r="A7" s="23"/>
      <c r="B7" s="23"/>
      <c r="C7" s="23"/>
      <c r="D7" s="23"/>
      <c r="E7" s="23"/>
      <c r="F7" s="23"/>
      <c r="G7" s="23"/>
      <c r="H7" s="23"/>
      <c r="I7" s="23"/>
      <c r="J7" s="23"/>
      <c r="K7" s="23"/>
      <c r="L7" s="23"/>
      <c r="M7" s="23"/>
      <c r="N7" s="23"/>
      <c r="O7" s="18"/>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cp:lastPrinted>2017-06-01T10:39:00Z</cp:lastPrinted>
  <dcterms:created xsi:type="dcterms:W3CDTF">2011-12-31T06:39:17Z</dcterms:created>
  <dcterms:modified xsi:type="dcterms:W3CDTF">2017-06-02T08:01:54Z</dcterms:modified>
</cp:coreProperties>
</file>