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分配表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<sst xmlns="http://schemas.openxmlformats.org/spreadsheetml/2006/main" count="29" uniqueCount="27">
  <si>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新乡市2025年第三批财政衔接推进乡村振兴补助资金分配表（单位：万元）</t>
  </si>
  <si>
    <t>县（市、区）</t>
  </si>
  <si>
    <t>合计</t>
  </si>
  <si>
    <t>中央级小计</t>
  </si>
  <si>
    <t>省级小计</t>
  </si>
  <si>
    <t>市级小计</t>
  </si>
  <si>
    <t>巩固拓展脱贫攻坚成果和乡村振兴成果任务</t>
  </si>
  <si>
    <t>巩固脱贫攻坚成果和乡村振兴成果任务</t>
  </si>
  <si>
    <t>驻村工作队保障经费</t>
  </si>
  <si>
    <t>中央级</t>
  </si>
  <si>
    <t>省级</t>
  </si>
  <si>
    <t>市级</t>
  </si>
  <si>
    <t>豫财农综〔2025〕3号</t>
  </si>
  <si>
    <t>新财预〔2025〕93号</t>
  </si>
  <si>
    <t>农调〔2025〕1号</t>
  </si>
  <si>
    <t>新乡市
（汇总）</t>
  </si>
  <si>
    <t>市本级</t>
  </si>
  <si>
    <t>凤泉区</t>
  </si>
  <si>
    <t>平原示范区</t>
  </si>
  <si>
    <t>新乡县</t>
  </si>
  <si>
    <t>获嘉县</t>
  </si>
  <si>
    <t>原阳县</t>
  </si>
  <si>
    <t>延津县</t>
  </si>
  <si>
    <t>封丘县</t>
  </si>
  <si>
    <t>长垣市</t>
  </si>
  <si>
    <t>卫辉市</t>
  </si>
  <si>
    <t>辉县市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</si>
</sst>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2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6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Border="1"/>
    <xf numFmtId="177" fontId="1" fillId="2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Zeros="0" tabSelected="1" workbookViewId="0">
      <selection activeCell="N4" sqref="N4"/>
    </sheetView>
  </sheetViews>
  <sheetFormatPr defaultColWidth="9" defaultRowHeight="14.25" outlineLevelCol="7"/>
  <cols>
    <col min="1" max="1" width="21.5" customWidth="1"/>
    <col min="2" max="5" width="10.625" customWidth="1"/>
    <col min="6" max="6" width="23.25" customWidth="1"/>
    <col min="7" max="8" width="22.125" customWidth="1"/>
  </cols>
  <sheetData>
    <row r="1" s="1" customFormat="1" ht="15.7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.75" customHeight="1" spans="1:8">
      <c r="A2" s="3"/>
      <c r="B2" s="3"/>
      <c r="C2" s="3"/>
      <c r="D2" s="3"/>
      <c r="E2" s="3"/>
      <c r="F2" s="3"/>
      <c r="G2" s="3"/>
      <c r="H2" s="3"/>
    </row>
    <row r="3" s="2" customFormat="1" ht="60.75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7" t="s">
        <v>6</v>
      </c>
      <c r="G3" s="7" t="s">
        <v>7</v>
      </c>
      <c r="H3" s="7" t="s">
        <v>8</v>
      </c>
    </row>
    <row r="4" s="2" customFormat="1" ht="48" customHeight="1" spans="1:8">
      <c r="A4" s="5"/>
      <c r="B4" s="5"/>
      <c r="C4" s="5"/>
      <c r="D4" s="5"/>
      <c r="E4" s="5"/>
      <c r="F4" s="7" t="s">
        <v>9</v>
      </c>
      <c r="G4" s="7" t="s">
        <v>10</v>
      </c>
      <c r="H4" s="7" t="s">
        <v>11</v>
      </c>
    </row>
    <row r="5" s="2" customFormat="1" ht="15.75" spans="1:8">
      <c r="A5" s="5"/>
      <c r="B5" s="5"/>
      <c r="C5" s="5"/>
      <c r="D5" s="5"/>
      <c r="E5" s="5"/>
      <c r="F5" s="7" t="s">
        <v>12</v>
      </c>
      <c r="G5" s="7" t="s">
        <v>12</v>
      </c>
      <c r="H5" s="7"/>
    </row>
    <row r="6" s="2" customFormat="1" ht="15.75" spans="1:8">
      <c r="A6" s="6"/>
      <c r="B6" s="6"/>
      <c r="C6" s="6"/>
      <c r="D6" s="6"/>
      <c r="E6" s="6"/>
      <c r="F6" s="7" t="s">
        <v>13</v>
      </c>
      <c r="G6" s="7" t="s">
        <v>13</v>
      </c>
      <c r="H6" s="7" t="s">
        <v>14</v>
      </c>
    </row>
    <row r="7" s="2" customFormat="1" ht="33" customHeight="1" spans="1:8">
      <c r="A7" s="7" t="s">
        <v>15</v>
      </c>
      <c r="B7" s="8">
        <f>SUM(C7:E7)</f>
        <v>6166</v>
      </c>
      <c r="C7" s="8">
        <f>SUM(C9:C18)</f>
        <v>3183</v>
      </c>
      <c r="D7" s="8">
        <f>SUM(D9:D18)</f>
        <v>2702</v>
      </c>
      <c r="E7" s="8">
        <f>H7</f>
        <v>281</v>
      </c>
      <c r="F7" s="8">
        <f>SUM(F9:F18)</f>
        <v>3183</v>
      </c>
      <c r="G7" s="8">
        <f>SUM(G9:G18)</f>
        <v>2702</v>
      </c>
      <c r="H7" s="8">
        <v>281</v>
      </c>
    </row>
    <row r="8" s="2" customFormat="1" ht="15.75" spans="1:8">
      <c r="A8" s="9" t="s">
        <v>16</v>
      </c>
      <c r="B8" s="8">
        <f>SUM(C8:E8)</f>
        <v>281</v>
      </c>
      <c r="C8" s="8">
        <f>SUM(F8:F8)</f>
        <v>0</v>
      </c>
      <c r="D8" s="8"/>
      <c r="E8" s="8">
        <f>SUM(H8:I8)</f>
        <v>281</v>
      </c>
      <c r="F8" s="11"/>
      <c r="G8" s="7"/>
      <c r="H8" s="7">
        <v>281</v>
      </c>
    </row>
    <row r="9" s="2" customFormat="1" ht="15.75" spans="1:8">
      <c r="A9" s="9" t="s">
        <v>17</v>
      </c>
      <c r="B9" s="8">
        <f>SUM(C9:D9)</f>
        <v>352</v>
      </c>
      <c r="C9" s="8">
        <f>SUM(F9:F9)</f>
        <v>191</v>
      </c>
      <c r="D9" s="8">
        <f>SUM(G9:H9)</f>
        <v>161</v>
      </c>
      <c r="E9" s="8">
        <f t="shared" ref="E9:E18" si="0">SUM(H9:I9)</f>
        <v>0</v>
      </c>
      <c r="F9" s="11">
        <v>191</v>
      </c>
      <c r="G9" s="7">
        <v>161</v>
      </c>
      <c r="H9" s="7"/>
    </row>
    <row r="10" s="2" customFormat="1" ht="15.75" spans="1:8">
      <c r="A10" s="7" t="s">
        <v>18</v>
      </c>
      <c r="B10" s="8">
        <f>SUM(C10:D10)</f>
        <v>391</v>
      </c>
      <c r="C10" s="8">
        <f>SUM(F10:F10)</f>
        <v>211</v>
      </c>
      <c r="D10" s="8">
        <f>SUM(G10:H10)</f>
        <v>180</v>
      </c>
      <c r="E10" s="8">
        <f t="shared" si="0"/>
        <v>0</v>
      </c>
      <c r="F10" s="11">
        <v>211</v>
      </c>
      <c r="G10" s="7">
        <v>180</v>
      </c>
      <c r="H10" s="7"/>
    </row>
    <row r="11" s="2" customFormat="1" ht="15.75" spans="1:8">
      <c r="A11" s="9" t="s">
        <v>19</v>
      </c>
      <c r="B11" s="8">
        <f t="shared" ref="B11:B18" si="1">SUM(C11:D11)</f>
        <v>475</v>
      </c>
      <c r="C11" s="8">
        <f t="shared" ref="C11:C18" si="2">SUM(F11:F11)</f>
        <v>257</v>
      </c>
      <c r="D11" s="8">
        <f t="shared" ref="D11:D18" si="3">SUM(G11:H11)</f>
        <v>218</v>
      </c>
      <c r="E11" s="8">
        <f t="shared" si="0"/>
        <v>0</v>
      </c>
      <c r="F11" s="11">
        <v>257</v>
      </c>
      <c r="G11" s="7">
        <v>218</v>
      </c>
      <c r="H11" s="7"/>
    </row>
    <row r="12" s="2" customFormat="1" ht="15.75" spans="1:8">
      <c r="A12" s="9" t="s">
        <v>20</v>
      </c>
      <c r="B12" s="8">
        <f t="shared" si="1"/>
        <v>561</v>
      </c>
      <c r="C12" s="8">
        <f t="shared" si="2"/>
        <v>303</v>
      </c>
      <c r="D12" s="8">
        <f t="shared" si="3"/>
        <v>258</v>
      </c>
      <c r="E12" s="8">
        <f t="shared" si="0"/>
        <v>0</v>
      </c>
      <c r="F12" s="11">
        <v>303</v>
      </c>
      <c r="G12" s="7">
        <v>258</v>
      </c>
      <c r="H12" s="7"/>
    </row>
    <row r="13" s="2" customFormat="1" ht="15.75" spans="1:8">
      <c r="A13" s="9" t="s">
        <v>21</v>
      </c>
      <c r="B13" s="8">
        <f t="shared" si="1"/>
        <v>815</v>
      </c>
      <c r="C13" s="8">
        <f t="shared" si="2"/>
        <v>441</v>
      </c>
      <c r="D13" s="8">
        <f t="shared" si="3"/>
        <v>374</v>
      </c>
      <c r="E13" s="8">
        <f t="shared" si="0"/>
        <v>0</v>
      </c>
      <c r="F13" s="11">
        <v>441</v>
      </c>
      <c r="G13" s="7">
        <v>374</v>
      </c>
      <c r="H13" s="7"/>
    </row>
    <row r="14" s="2" customFormat="1" ht="15.75" spans="1:8">
      <c r="A14" s="9" t="s">
        <v>22</v>
      </c>
      <c r="B14" s="8">
        <f t="shared" si="1"/>
        <v>572</v>
      </c>
      <c r="C14" s="8">
        <f t="shared" si="2"/>
        <v>309</v>
      </c>
      <c r="D14" s="8">
        <f t="shared" si="3"/>
        <v>263</v>
      </c>
      <c r="E14" s="8">
        <f t="shared" si="0"/>
        <v>0</v>
      </c>
      <c r="F14" s="11">
        <v>309</v>
      </c>
      <c r="G14" s="7">
        <v>263</v>
      </c>
      <c r="H14" s="7"/>
    </row>
    <row r="15" s="2" customFormat="1" ht="15.75" spans="1:8">
      <c r="A15" s="9" t="s">
        <v>23</v>
      </c>
      <c r="B15" s="8">
        <f t="shared" si="1"/>
        <v>943</v>
      </c>
      <c r="C15" s="8">
        <f t="shared" si="2"/>
        <v>510</v>
      </c>
      <c r="D15" s="8">
        <f t="shared" si="3"/>
        <v>433</v>
      </c>
      <c r="E15" s="8">
        <f t="shared" si="0"/>
        <v>0</v>
      </c>
      <c r="F15" s="12">
        <v>510</v>
      </c>
      <c r="G15" s="7">
        <v>433</v>
      </c>
      <c r="H15" s="7"/>
    </row>
    <row r="16" s="2" customFormat="1" ht="15.75" spans="1:8">
      <c r="A16" s="9" t="s">
        <v>24</v>
      </c>
      <c r="B16" s="8">
        <f t="shared" si="1"/>
        <v>580</v>
      </c>
      <c r="C16" s="8">
        <f t="shared" si="2"/>
        <v>314</v>
      </c>
      <c r="D16" s="8">
        <f t="shared" si="3"/>
        <v>266</v>
      </c>
      <c r="E16" s="8">
        <f t="shared" si="0"/>
        <v>0</v>
      </c>
      <c r="F16" s="13">
        <v>314</v>
      </c>
      <c r="G16" s="7">
        <v>266</v>
      </c>
      <c r="H16" s="7"/>
    </row>
    <row r="17" s="2" customFormat="1" ht="15.75" spans="1:8">
      <c r="A17" s="9" t="s">
        <v>25</v>
      </c>
      <c r="B17" s="8">
        <f t="shared" si="1"/>
        <v>604</v>
      </c>
      <c r="C17" s="8">
        <f t="shared" si="2"/>
        <v>327</v>
      </c>
      <c r="D17" s="8">
        <f t="shared" si="3"/>
        <v>277</v>
      </c>
      <c r="E17" s="8">
        <f t="shared" si="0"/>
        <v>0</v>
      </c>
      <c r="F17" s="12">
        <v>327</v>
      </c>
      <c r="G17" s="7">
        <v>277</v>
      </c>
      <c r="H17" s="7"/>
    </row>
    <row r="18" s="2" customFormat="1" ht="15.75" spans="1:8">
      <c r="A18" s="9" t="s">
        <v>26</v>
      </c>
      <c r="B18" s="8">
        <f t="shared" si="1"/>
        <v>592</v>
      </c>
      <c r="C18" s="8">
        <f t="shared" si="2"/>
        <v>320</v>
      </c>
      <c r="D18" s="8">
        <f t="shared" si="3"/>
        <v>272</v>
      </c>
      <c r="E18" s="8">
        <f t="shared" si="0"/>
        <v>0</v>
      </c>
      <c r="F18" s="11">
        <v>320</v>
      </c>
      <c r="G18" s="7">
        <v>272</v>
      </c>
      <c r="H18" s="7"/>
    </row>
    <row r="19" spans="1:6">
      <c r="A19" s="10"/>
      <c r="B19" s="10"/>
      <c r="C19" s="10"/>
      <c r="D19" s="10"/>
      <c r="E19" s="10"/>
      <c r="F19" s="10"/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  <row r="24" spans="1:6">
      <c r="A24" s="10"/>
      <c r="B24" s="10"/>
      <c r="C24" s="10"/>
      <c r="D24" s="10"/>
      <c r="E24" s="10"/>
      <c r="F24" s="10"/>
    </row>
    <row r="25" spans="1:6">
      <c r="A25" s="10"/>
      <c r="B25" s="10"/>
      <c r="C25" s="10"/>
      <c r="D25" s="10"/>
      <c r="E25" s="10"/>
      <c r="F25" s="10"/>
    </row>
    <row r="26" spans="1:6">
      <c r="A26" s="10"/>
      <c r="B26" s="10"/>
      <c r="C26" s="10"/>
      <c r="D26" s="10"/>
      <c r="E26" s="10"/>
      <c r="F26" s="10"/>
    </row>
    <row r="27" spans="1:6">
      <c r="A27" s="10"/>
      <c r="B27" s="10"/>
      <c r="C27" s="10"/>
      <c r="D27" s="10"/>
      <c r="E27" s="10"/>
      <c r="F27" s="10"/>
    </row>
    <row r="28" spans="1:6">
      <c r="A28" s="10"/>
      <c r="B28" s="10"/>
      <c r="C28" s="10"/>
      <c r="D28" s="10"/>
      <c r="E28" s="10"/>
      <c r="F28" s="10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</sheetData>
  <mergeCells count="6">
    <mergeCell ref="A3:A6"/>
    <mergeCell ref="B3:B6"/>
    <mergeCell ref="C3:C6"/>
    <mergeCell ref="D3:D6"/>
    <mergeCell ref="E3:E6"/>
    <mergeCell ref="A1:H2"/>
  </mergeCells>
  <printOptions horizontalCentered="1"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xinxiang</dc:creator>
  <cp:lastModifiedBy>administrator</cp:lastModifiedBy>
  <dcterms:created xsi:type="dcterms:W3CDTF">2006-10-06T00:00:00Z</dcterms:created>
  <cp:lastPrinted>2021-04-21T02:24:00Z</cp:lastPrinted>
  <dcterms:modified xsi:type="dcterms:W3CDTF">2025-05-28T09:44:39Z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224666A343EB41ECAEF8343F39A5DB18</vt:lpwstr>
  </property>
  <property fmtid="{D5CDD505-2E9C-101B-9397-08002B2CF9AE}" pid="4" name="KSOReadingLayout">
    <vt:bool>true</vt:bool>
  </property>
</Properties>
</file>